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72" i="1" l="1"/>
  <c r="M72" i="1"/>
  <c r="L72" i="1"/>
  <c r="K72" i="1"/>
  <c r="J72" i="1"/>
  <c r="I72" i="1"/>
  <c r="H72" i="1"/>
  <c r="G72" i="1"/>
  <c r="F72" i="1"/>
  <c r="E72" i="1"/>
  <c r="AB72" i="1"/>
  <c r="AA72" i="1"/>
  <c r="Z72" i="1"/>
  <c r="Y72" i="1"/>
  <c r="X72" i="1"/>
  <c r="W72" i="1"/>
  <c r="V72" i="1"/>
  <c r="U72" i="1"/>
  <c r="T72" i="1"/>
  <c r="S72" i="1"/>
  <c r="N65" i="1"/>
  <c r="M65" i="1"/>
  <c r="L65" i="1"/>
  <c r="K65" i="1"/>
  <c r="J65" i="1"/>
  <c r="I65" i="1"/>
  <c r="H65" i="1"/>
  <c r="G65" i="1"/>
  <c r="F65" i="1"/>
  <c r="E65" i="1"/>
  <c r="D65" i="1"/>
  <c r="AB65" i="1"/>
  <c r="AA65" i="1"/>
  <c r="Z65" i="1"/>
  <c r="Y65" i="1"/>
  <c r="X65" i="1"/>
  <c r="W65" i="1"/>
  <c r="V65" i="1"/>
  <c r="U65" i="1"/>
  <c r="T65" i="1"/>
  <c r="S65" i="1"/>
  <c r="R65" i="1"/>
  <c r="AB57" i="1"/>
  <c r="AA57" i="1"/>
  <c r="Z57" i="1"/>
  <c r="Y57" i="1"/>
  <c r="X57" i="1"/>
  <c r="W57" i="1"/>
  <c r="V57" i="1"/>
  <c r="U57" i="1"/>
  <c r="T57" i="1"/>
  <c r="S57" i="1"/>
  <c r="R57" i="1"/>
  <c r="N57" i="1"/>
  <c r="M57" i="1"/>
  <c r="L57" i="1"/>
  <c r="K57" i="1"/>
  <c r="J57" i="1"/>
  <c r="I57" i="1"/>
  <c r="H57" i="1"/>
  <c r="G57" i="1"/>
  <c r="F57" i="1"/>
  <c r="E57" i="1"/>
  <c r="D57" i="1"/>
  <c r="AB51" i="1"/>
  <c r="AA51" i="1"/>
  <c r="Z51" i="1"/>
  <c r="Y51" i="1"/>
  <c r="X51" i="1"/>
  <c r="W51" i="1"/>
  <c r="V51" i="1"/>
  <c r="U51" i="1"/>
  <c r="T51" i="1"/>
  <c r="S51" i="1"/>
  <c r="R51" i="1"/>
  <c r="N51" i="1"/>
  <c r="M51" i="1"/>
  <c r="L51" i="1"/>
  <c r="K51" i="1"/>
  <c r="J51" i="1"/>
  <c r="I51" i="1"/>
  <c r="H51" i="1"/>
  <c r="G51" i="1"/>
  <c r="F51" i="1"/>
  <c r="E51" i="1"/>
  <c r="D51" i="1"/>
  <c r="AB37" i="1"/>
  <c r="AA37" i="1"/>
  <c r="Z37" i="1"/>
  <c r="Y37" i="1"/>
  <c r="X37" i="1"/>
  <c r="W37" i="1"/>
  <c r="V37" i="1"/>
  <c r="U37" i="1"/>
  <c r="T37" i="1"/>
  <c r="S37" i="1"/>
  <c r="R37" i="1"/>
  <c r="N37" i="1"/>
  <c r="M37" i="1"/>
  <c r="L37" i="1"/>
  <c r="K37" i="1"/>
  <c r="J37" i="1"/>
  <c r="I37" i="1"/>
  <c r="H37" i="1"/>
  <c r="G37" i="1"/>
  <c r="F37" i="1"/>
  <c r="E37" i="1"/>
  <c r="D37" i="1"/>
  <c r="AB45" i="1" l="1"/>
  <c r="AA45" i="1"/>
  <c r="Z45" i="1"/>
  <c r="Y45" i="1"/>
  <c r="X45" i="1"/>
  <c r="W45" i="1"/>
  <c r="V45" i="1"/>
  <c r="U45" i="1"/>
  <c r="T45" i="1"/>
  <c r="S45" i="1"/>
  <c r="N45" i="1"/>
  <c r="M45" i="1"/>
  <c r="L45" i="1"/>
  <c r="K45" i="1"/>
  <c r="J45" i="1"/>
  <c r="I45" i="1"/>
  <c r="H45" i="1"/>
  <c r="G45" i="1"/>
  <c r="F45" i="1"/>
  <c r="E45" i="1"/>
  <c r="AB31" i="1" l="1"/>
  <c r="AA31" i="1"/>
  <c r="Z31" i="1"/>
  <c r="X31" i="1"/>
  <c r="Y31" i="1"/>
  <c r="W31" i="1"/>
  <c r="V31" i="1"/>
  <c r="U31" i="1"/>
  <c r="T31" i="1"/>
  <c r="S31" i="1"/>
  <c r="R31" i="1"/>
  <c r="N31" i="1"/>
  <c r="M31" i="1"/>
  <c r="L31" i="1"/>
  <c r="K31" i="1"/>
  <c r="J31" i="1"/>
  <c r="I31" i="1"/>
  <c r="H31" i="1"/>
  <c r="G31" i="1"/>
  <c r="F31" i="1"/>
  <c r="E31" i="1"/>
  <c r="D31" i="1"/>
  <c r="AB23" i="1"/>
  <c r="AA23" i="1"/>
  <c r="Z23" i="1"/>
  <c r="Y23" i="1"/>
  <c r="X23" i="1"/>
  <c r="W23" i="1"/>
  <c r="V23" i="1"/>
  <c r="U23" i="1"/>
  <c r="T23" i="1"/>
  <c r="S23" i="1"/>
  <c r="N23" i="1"/>
  <c r="M23" i="1"/>
  <c r="L23" i="1"/>
  <c r="K23" i="1"/>
  <c r="J23" i="1"/>
  <c r="I23" i="1"/>
  <c r="H23" i="1"/>
  <c r="G23" i="1"/>
  <c r="F23" i="1"/>
  <c r="E23" i="1"/>
  <c r="AB17" i="1" l="1"/>
  <c r="AA17" i="1"/>
  <c r="Z17" i="1"/>
  <c r="Y17" i="1"/>
  <c r="X17" i="1"/>
  <c r="W17" i="1"/>
  <c r="V17" i="1"/>
  <c r="U17" i="1"/>
  <c r="T17" i="1"/>
  <c r="S17" i="1"/>
  <c r="N17" i="1"/>
  <c r="M17" i="1"/>
  <c r="L17" i="1"/>
  <c r="K17" i="1"/>
  <c r="J17" i="1"/>
  <c r="I17" i="1"/>
  <c r="H17" i="1"/>
  <c r="G17" i="1"/>
  <c r="F17" i="1"/>
  <c r="E17" i="1"/>
  <c r="AB10" i="1"/>
  <c r="AA10" i="1"/>
  <c r="Z10" i="1"/>
  <c r="Y10" i="1"/>
  <c r="X10" i="1"/>
  <c r="W10" i="1"/>
  <c r="V10" i="1"/>
  <c r="U10" i="1"/>
  <c r="T10" i="1"/>
  <c r="S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<sst xmlns="http://schemas.openxmlformats.org/spreadsheetml/2006/main" count="233" uniqueCount="100">
  <si>
    <t>меню</t>
  </si>
  <si>
    <t>№</t>
  </si>
  <si>
    <t>1 день</t>
  </si>
  <si>
    <t>выход</t>
  </si>
  <si>
    <t>белки</t>
  </si>
  <si>
    <t>пещевые в граммах</t>
  </si>
  <si>
    <t>минеральные в-ва мг</t>
  </si>
  <si>
    <t>витамины</t>
  </si>
  <si>
    <t>Са</t>
  </si>
  <si>
    <t>М g</t>
  </si>
  <si>
    <t>Fe</t>
  </si>
  <si>
    <t>В1</t>
  </si>
  <si>
    <t>мг</t>
  </si>
  <si>
    <t>В2</t>
  </si>
  <si>
    <t>С</t>
  </si>
  <si>
    <t xml:space="preserve"> мг</t>
  </si>
  <si>
    <t>220/10</t>
  </si>
  <si>
    <t>жиры г</t>
  </si>
  <si>
    <t>углевод г</t>
  </si>
  <si>
    <t>энер.цен ккал</t>
  </si>
  <si>
    <t>Колбасное изделие(сосиска,сарделька)</t>
  </si>
  <si>
    <t>100/4</t>
  </si>
  <si>
    <t>180/5</t>
  </si>
  <si>
    <t>Соус томатный</t>
  </si>
  <si>
    <t>Соус  томатный</t>
  </si>
  <si>
    <t>Хлеб пшеничный</t>
  </si>
  <si>
    <t>Помидоры(свежие) порциями</t>
  </si>
  <si>
    <t>Компот из сухофруктов</t>
  </si>
  <si>
    <t xml:space="preserve">                               итого:</t>
  </si>
  <si>
    <t xml:space="preserve">                                        итого:</t>
  </si>
  <si>
    <t>2 день</t>
  </si>
  <si>
    <t>Каша рисовая рассыпчатая</t>
  </si>
  <si>
    <t>Мg</t>
  </si>
  <si>
    <t>Гуляш из гоядины</t>
  </si>
  <si>
    <t>выход гр</t>
  </si>
  <si>
    <t>напиток из плодов шиповника</t>
  </si>
  <si>
    <t>булочка домашняя</t>
  </si>
  <si>
    <t xml:space="preserve">                                      итого:</t>
  </si>
  <si>
    <t>гр</t>
  </si>
  <si>
    <t xml:space="preserve">жиры </t>
  </si>
  <si>
    <t>3 день</t>
  </si>
  <si>
    <t>2 день Горячий завтрак</t>
  </si>
  <si>
    <t>Горячий завтрак</t>
  </si>
  <si>
    <t>Каша пшенная молочная жидкая</t>
  </si>
  <si>
    <t>Бутерброд с маслом и сыром</t>
  </si>
  <si>
    <t>30,/10/15</t>
  </si>
  <si>
    <t>20/5./10</t>
  </si>
  <si>
    <t>ва  мг</t>
  </si>
  <si>
    <t>минеральные в-вамг</t>
  </si>
  <si>
    <t>Какао с молоком</t>
  </si>
  <si>
    <t>яблоко</t>
  </si>
  <si>
    <t xml:space="preserve">                                  итого:</t>
  </si>
  <si>
    <t>4 день</t>
  </si>
  <si>
    <t>Картофельное пюре</t>
  </si>
  <si>
    <t>Котлета мясная</t>
  </si>
  <si>
    <t>Чай с сахором</t>
  </si>
  <si>
    <t>Чоко пай</t>
  </si>
  <si>
    <t xml:space="preserve">                                       итого:</t>
  </si>
  <si>
    <t>5 день</t>
  </si>
  <si>
    <t>Плов из говядины</t>
  </si>
  <si>
    <t>огурец свежий (порционно)</t>
  </si>
  <si>
    <t>Помидор свежий(порционно)</t>
  </si>
  <si>
    <t>Чай с молоком и сахаром</t>
  </si>
  <si>
    <t>7 ,10</t>
  </si>
  <si>
    <t>6 день</t>
  </si>
  <si>
    <t xml:space="preserve">                                    итого:</t>
  </si>
  <si>
    <t>Макаронные изделия отварные</t>
  </si>
  <si>
    <t xml:space="preserve">                                итого:</t>
  </si>
  <si>
    <t>7 день</t>
  </si>
  <si>
    <t>8 день</t>
  </si>
  <si>
    <t>борщ с капустой и картофелем</t>
  </si>
  <si>
    <t>Суп картофельный с мака-ными издел.</t>
  </si>
  <si>
    <t>Борщ с капустой и картофелем</t>
  </si>
  <si>
    <t>9 день</t>
  </si>
  <si>
    <t xml:space="preserve">Рыбная котлета </t>
  </si>
  <si>
    <t>батончик шоколадный</t>
  </si>
  <si>
    <t xml:space="preserve">                                   итого:</t>
  </si>
  <si>
    <t>10 день</t>
  </si>
  <si>
    <t>Каша гречневая рассыпчатая</t>
  </si>
  <si>
    <t>80/40</t>
  </si>
  <si>
    <t>Тефтели из говядины с рисом</t>
  </si>
  <si>
    <t>60/30</t>
  </si>
  <si>
    <t>сборник тех. карт,реептур блюд кулинарных изделий для школьного питания ООО Фирма "Партнер"2024г</t>
  </si>
  <si>
    <t>пещевые в-ва граммах</t>
  </si>
  <si>
    <t>Утверждаю:___________ Попов В.О.</t>
  </si>
  <si>
    <t>Директор МОУ"Гремячинской" СОШ</t>
  </si>
  <si>
    <t xml:space="preserve">                                                  Примерное десятидневное меню </t>
  </si>
  <si>
    <t xml:space="preserve">             на учебный год 2024-2025г</t>
  </si>
  <si>
    <r>
      <t xml:space="preserve">                                                                         </t>
    </r>
    <r>
      <rPr>
        <sz val="18"/>
        <color theme="1"/>
        <rFont val="Calibri"/>
        <family val="2"/>
        <charset val="204"/>
        <scheme val="minor"/>
      </rPr>
      <t xml:space="preserve">        МОУ"ГРЕМЯЧИНСКАЯ СОШ"</t>
    </r>
  </si>
  <si>
    <t xml:space="preserve">                                         12 лет и старше</t>
  </si>
  <si>
    <t xml:space="preserve">        МОУ"ГРЕМЯЧИНСКАЯ СОШ"</t>
  </si>
  <si>
    <t xml:space="preserve">          на учебный год 2024-2025г</t>
  </si>
  <si>
    <t xml:space="preserve">              от 7 лет  до 11 лет</t>
  </si>
  <si>
    <t xml:space="preserve">  Примерное десятидневное меню </t>
  </si>
  <si>
    <t xml:space="preserve">         Утверждаю:___________ Попов В.О.</t>
  </si>
  <si>
    <t xml:space="preserve">                        Директор МОУ"Гремячинской" СОШ</t>
  </si>
  <si>
    <t>Хлеб ржаной</t>
  </si>
  <si>
    <t>сборник тех. карт,рецептур блюд кулинарных изделий для школьного питания ООО Фирма "Партнер"2024г</t>
  </si>
  <si>
    <t>банан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</si>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</sst>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0" xfId="0" applyFill="1" applyBorder="1"/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2" xfId="0" applyFont="1" applyBorder="1"/>
    <xf numFmtId="14" fontId="0" fillId="0" borderId="2" xfId="0" applyNumberFormat="1" applyBorder="1"/>
    <xf numFmtId="0" fontId="1" fillId="0" borderId="0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" fontId="0" fillId="0" borderId="11" xfId="0" applyNumberFormat="1" applyBorder="1"/>
    <xf numFmtId="16" fontId="0" fillId="0" borderId="2" xfId="0" applyNumberFormat="1" applyBorder="1"/>
    <xf numFmtId="0" fontId="2" fillId="0" borderId="2" xfId="0" applyFont="1" applyBorder="1"/>
    <xf numFmtId="0" fontId="0" fillId="0" borderId="8" xfId="0" applyFill="1" applyBorder="1"/>
    <xf numFmtId="0" fontId="1" fillId="0" borderId="12" xfId="0" applyFont="1" applyBorder="1"/>
    <xf numFmtId="0" fontId="0" fillId="0" borderId="2" xfId="0" applyFill="1" applyBorder="1"/>
    <xf numFmtId="16" fontId="0" fillId="0" borderId="2" xfId="0" applyNumberFormat="1" applyBorder="1" applyAlignment="1">
      <alignment horizontal="right"/>
    </xf>
    <xf numFmtId="0" fontId="0" fillId="0" borderId="13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14"/>
  <sheetViews>
    <sheetView tabSelected="1" topLeftCell="A60" workbookViewId="0">
      <selection activeCell="G36" sqref="G36"/>
    </sheetView>
  </sheetViews>
  <sheetFormatPr defaultRowHeight="15" x14ac:dyDescent="0.25"/>
  <cols>
    <col min="1" max="1" width="4.5703125" customWidth="1"/>
    <col min="3" max="3" width="25.85546875" customWidth="1"/>
    <col min="4" max="4" width="9.85546875" customWidth="1"/>
    <col min="5" max="5" width="7.85546875" customWidth="1"/>
    <col min="6" max="6" width="7.7109375" customWidth="1"/>
    <col min="7" max="7" width="10.140625" customWidth="1"/>
    <col min="9" max="9" width="7.5703125" customWidth="1"/>
    <col min="10" max="10" width="7.140625" customWidth="1"/>
    <col min="11" max="11" width="6.85546875" customWidth="1"/>
    <col min="12" max="12" width="7.28515625" customWidth="1"/>
    <col min="13" max="13" width="6.7109375" customWidth="1"/>
    <col min="14" max="14" width="7.5703125" customWidth="1"/>
    <col min="15" max="15" width="5.85546875" customWidth="1"/>
    <col min="17" max="17" width="27.7109375" customWidth="1"/>
    <col min="18" max="18" width="7.85546875" customWidth="1"/>
    <col min="19" max="19" width="6.5703125" customWidth="1"/>
    <col min="20" max="20" width="8" customWidth="1"/>
    <col min="21" max="21" width="8.42578125" customWidth="1"/>
    <col min="23" max="23" width="7.85546875" customWidth="1"/>
    <col min="24" max="24" width="7" customWidth="1"/>
    <col min="25" max="25" width="7.5703125" customWidth="1"/>
    <col min="26" max="26" width="9.5703125" customWidth="1"/>
    <col min="27" max="27" width="6.42578125" customWidth="1"/>
    <col min="28" max="28" width="7.140625" customWidth="1"/>
  </cols>
  <sheetData>
    <row r="2" spans="1:28" x14ac:dyDescent="0.25">
      <c r="A2" s="25" t="s">
        <v>0</v>
      </c>
      <c r="B2" s="26"/>
      <c r="C2" s="26"/>
      <c r="D2" s="27"/>
      <c r="E2" s="26" t="s">
        <v>83</v>
      </c>
      <c r="F2" s="26"/>
      <c r="G2" s="26"/>
      <c r="H2" s="27"/>
      <c r="I2" s="26" t="s">
        <v>6</v>
      </c>
      <c r="J2" s="26"/>
      <c r="K2" s="27" t="s">
        <v>15</v>
      </c>
      <c r="L2" s="26" t="s">
        <v>7</v>
      </c>
      <c r="M2" s="26" t="s">
        <v>12</v>
      </c>
      <c r="N2" s="27"/>
      <c r="O2" s="25" t="s">
        <v>0</v>
      </c>
      <c r="P2" s="26"/>
      <c r="Q2" s="27"/>
      <c r="R2" s="27" t="s">
        <v>38</v>
      </c>
      <c r="S2" s="26" t="s">
        <v>5</v>
      </c>
      <c r="T2" s="26"/>
      <c r="U2" s="26"/>
      <c r="V2" s="27"/>
      <c r="W2" s="26" t="s">
        <v>48</v>
      </c>
      <c r="X2" s="26"/>
      <c r="Y2" s="27" t="s">
        <v>47</v>
      </c>
      <c r="Z2" s="26" t="s">
        <v>7</v>
      </c>
      <c r="AA2" s="26" t="s">
        <v>12</v>
      </c>
      <c r="AB2" s="27"/>
    </row>
    <row r="3" spans="1:28" x14ac:dyDescent="0.25">
      <c r="A3" s="30" t="s">
        <v>1</v>
      </c>
      <c r="B3" s="26" t="s">
        <v>2</v>
      </c>
      <c r="C3" s="27" t="s">
        <v>42</v>
      </c>
      <c r="D3" s="27" t="s">
        <v>34</v>
      </c>
      <c r="E3" s="20" t="s">
        <v>4</v>
      </c>
      <c r="F3" s="20" t="s">
        <v>17</v>
      </c>
      <c r="G3" s="26" t="s">
        <v>18</v>
      </c>
      <c r="H3" s="20" t="s">
        <v>19</v>
      </c>
      <c r="I3" s="20" t="s">
        <v>8</v>
      </c>
      <c r="J3" s="20" t="s">
        <v>9</v>
      </c>
      <c r="K3" s="20" t="s">
        <v>10</v>
      </c>
      <c r="L3" s="20" t="s">
        <v>11</v>
      </c>
      <c r="M3" s="27" t="s">
        <v>13</v>
      </c>
      <c r="N3" s="20" t="s">
        <v>14</v>
      </c>
      <c r="O3" s="30" t="s">
        <v>1</v>
      </c>
      <c r="P3" s="26" t="s">
        <v>2</v>
      </c>
      <c r="Q3" s="27" t="s">
        <v>42</v>
      </c>
      <c r="R3" s="27" t="s">
        <v>3</v>
      </c>
      <c r="S3" s="20" t="s">
        <v>4</v>
      </c>
      <c r="T3" s="20" t="s">
        <v>39</v>
      </c>
      <c r="U3" s="26" t="s">
        <v>18</v>
      </c>
      <c r="V3" s="20" t="s">
        <v>19</v>
      </c>
      <c r="W3" s="20" t="s">
        <v>8</v>
      </c>
      <c r="X3" s="20" t="s">
        <v>32</v>
      </c>
      <c r="Y3" s="20" t="s">
        <v>10</v>
      </c>
      <c r="Z3" s="20" t="s">
        <v>11</v>
      </c>
      <c r="AA3" s="27" t="s">
        <v>13</v>
      </c>
      <c r="AB3" s="20" t="s">
        <v>14</v>
      </c>
    </row>
    <row r="4" spans="1:28" x14ac:dyDescent="0.25">
      <c r="A4" s="13">
        <v>332</v>
      </c>
      <c r="B4" s="1" t="s">
        <v>66</v>
      </c>
      <c r="C4" s="2"/>
      <c r="D4" s="15" t="s">
        <v>16</v>
      </c>
      <c r="E4" s="11">
        <v>8</v>
      </c>
      <c r="F4" s="11">
        <v>8.1</v>
      </c>
      <c r="G4" s="3">
        <v>48.9</v>
      </c>
      <c r="H4" s="11">
        <v>311</v>
      </c>
      <c r="I4" s="11">
        <v>13.93</v>
      </c>
      <c r="J4" s="11">
        <v>10.72</v>
      </c>
      <c r="K4" s="11">
        <v>1.0900000000000001</v>
      </c>
      <c r="L4" s="11">
        <v>0.09</v>
      </c>
      <c r="M4" s="4">
        <v>0.03</v>
      </c>
      <c r="N4" s="10">
        <v>0</v>
      </c>
      <c r="O4" s="13">
        <v>332</v>
      </c>
      <c r="P4" s="1" t="s">
        <v>66</v>
      </c>
      <c r="Q4" s="2"/>
      <c r="R4" s="15" t="s">
        <v>22</v>
      </c>
      <c r="S4" s="11">
        <v>6.5</v>
      </c>
      <c r="T4" s="11">
        <v>4.4000000000000004</v>
      </c>
      <c r="U4" s="3">
        <v>40</v>
      </c>
      <c r="V4" s="11">
        <v>233</v>
      </c>
      <c r="W4" s="11">
        <v>11.06</v>
      </c>
      <c r="X4" s="11">
        <v>8.77</v>
      </c>
      <c r="Y4" s="11">
        <v>0.89</v>
      </c>
      <c r="Z4" s="11">
        <v>0.08</v>
      </c>
      <c r="AA4" s="4">
        <v>0.02</v>
      </c>
      <c r="AB4" s="10">
        <v>0</v>
      </c>
    </row>
    <row r="5" spans="1:28" x14ac:dyDescent="0.25">
      <c r="A5" s="10">
        <v>131</v>
      </c>
      <c r="B5" s="8" t="s">
        <v>20</v>
      </c>
      <c r="C5" s="9"/>
      <c r="D5" s="16" t="s">
        <v>21</v>
      </c>
      <c r="E5" s="10">
        <v>10</v>
      </c>
      <c r="F5" s="10">
        <v>29.9</v>
      </c>
      <c r="G5" s="8">
        <v>0.8</v>
      </c>
      <c r="H5" s="10">
        <v>232</v>
      </c>
      <c r="I5" s="10">
        <v>22.86</v>
      </c>
      <c r="J5" s="10">
        <v>13.3</v>
      </c>
      <c r="K5" s="10">
        <v>1.6</v>
      </c>
      <c r="L5" s="10">
        <v>0.02</v>
      </c>
      <c r="M5" s="9">
        <v>0.08</v>
      </c>
      <c r="N5" s="10">
        <v>0</v>
      </c>
      <c r="O5" s="10">
        <v>131</v>
      </c>
      <c r="P5" s="8" t="s">
        <v>20</v>
      </c>
      <c r="Q5" s="9"/>
      <c r="R5" s="16" t="s">
        <v>21</v>
      </c>
      <c r="S5" s="10">
        <v>10</v>
      </c>
      <c r="T5" s="10">
        <v>29.9</v>
      </c>
      <c r="U5" s="8">
        <v>0.8</v>
      </c>
      <c r="V5" s="10">
        <v>232</v>
      </c>
      <c r="W5" s="10">
        <v>22.86</v>
      </c>
      <c r="X5" s="10">
        <v>13.3</v>
      </c>
      <c r="Y5" s="10">
        <v>1.6</v>
      </c>
      <c r="Z5" s="10">
        <v>0.02</v>
      </c>
      <c r="AA5" s="9">
        <v>0.08</v>
      </c>
      <c r="AB5" s="10">
        <v>0</v>
      </c>
    </row>
    <row r="6" spans="1:28" x14ac:dyDescent="0.25">
      <c r="A6" s="10">
        <v>248</v>
      </c>
      <c r="B6" s="7" t="s">
        <v>23</v>
      </c>
      <c r="C6" s="9"/>
      <c r="D6" s="10">
        <v>50</v>
      </c>
      <c r="E6" s="10">
        <v>0.6</v>
      </c>
      <c r="F6" s="10">
        <v>2.2000000000000002</v>
      </c>
      <c r="G6" s="8">
        <v>3.4</v>
      </c>
      <c r="H6" s="10">
        <v>37</v>
      </c>
      <c r="I6" s="10">
        <v>4.5199999999999996</v>
      </c>
      <c r="J6" s="10">
        <v>4.57</v>
      </c>
      <c r="K6" s="10">
        <v>0.21</v>
      </c>
      <c r="L6" s="10">
        <v>0.01</v>
      </c>
      <c r="M6" s="9">
        <v>0.01</v>
      </c>
      <c r="N6" s="10">
        <v>1.36</v>
      </c>
      <c r="O6" s="10">
        <v>248</v>
      </c>
      <c r="P6" s="7" t="s">
        <v>24</v>
      </c>
      <c r="Q6" s="9"/>
      <c r="R6" s="10">
        <v>30</v>
      </c>
      <c r="S6" s="10">
        <v>0.4</v>
      </c>
      <c r="T6" s="10">
        <v>1.3</v>
      </c>
      <c r="U6" s="8">
        <v>2</v>
      </c>
      <c r="V6" s="10">
        <v>22</v>
      </c>
      <c r="W6" s="10">
        <v>2.71</v>
      </c>
      <c r="X6" s="10">
        <v>2.74</v>
      </c>
      <c r="Y6" s="10">
        <v>0.12</v>
      </c>
      <c r="Z6" s="10">
        <v>7.0000000000000001E-3</v>
      </c>
      <c r="AA6" s="9">
        <v>8.9999999999999993E-3</v>
      </c>
      <c r="AB6" s="10">
        <v>0.82</v>
      </c>
    </row>
    <row r="7" spans="1:28" x14ac:dyDescent="0.25">
      <c r="A7" s="10">
        <v>1.5</v>
      </c>
      <c r="B7" s="8" t="s">
        <v>25</v>
      </c>
      <c r="C7" s="9"/>
      <c r="D7" s="10">
        <v>50</v>
      </c>
      <c r="E7" s="10">
        <v>3.95</v>
      </c>
      <c r="F7" s="10">
        <v>0.5</v>
      </c>
      <c r="G7" s="8">
        <v>24.15</v>
      </c>
      <c r="H7" s="10">
        <v>123</v>
      </c>
      <c r="I7" s="10">
        <v>11.5</v>
      </c>
      <c r="J7" s="10">
        <v>16.5</v>
      </c>
      <c r="K7" s="10">
        <v>1</v>
      </c>
      <c r="L7" s="10">
        <v>0.8</v>
      </c>
      <c r="M7" s="9">
        <v>0.03</v>
      </c>
      <c r="N7" s="10">
        <v>0</v>
      </c>
      <c r="O7" s="10">
        <v>1.5</v>
      </c>
      <c r="P7" s="8" t="s">
        <v>25</v>
      </c>
      <c r="Q7" s="9"/>
      <c r="R7" s="10">
        <v>50</v>
      </c>
      <c r="S7" s="10">
        <v>3.95</v>
      </c>
      <c r="T7" s="10">
        <v>0.5</v>
      </c>
      <c r="U7" s="8">
        <v>24.15</v>
      </c>
      <c r="V7" s="10">
        <v>123</v>
      </c>
      <c r="W7" s="10">
        <v>11.5</v>
      </c>
      <c r="X7" s="10">
        <v>16.5</v>
      </c>
      <c r="Y7" s="10">
        <v>1</v>
      </c>
      <c r="Z7" s="10">
        <v>0.8</v>
      </c>
      <c r="AA7" s="9">
        <v>0.03</v>
      </c>
      <c r="AB7" s="10">
        <v>0</v>
      </c>
    </row>
    <row r="8" spans="1:28" x14ac:dyDescent="0.25">
      <c r="A8" s="28" t="s">
        <v>63</v>
      </c>
      <c r="B8" s="14" t="s">
        <v>61</v>
      </c>
      <c r="C8" s="4"/>
      <c r="D8" s="11">
        <v>100</v>
      </c>
      <c r="E8" s="11">
        <v>1.2</v>
      </c>
      <c r="F8" s="11">
        <v>0.2</v>
      </c>
      <c r="G8" s="14">
        <v>3.8</v>
      </c>
      <c r="H8" s="11">
        <v>26</v>
      </c>
      <c r="I8" s="11">
        <v>14</v>
      </c>
      <c r="J8" s="11">
        <v>20</v>
      </c>
      <c r="K8" s="11">
        <v>0.9</v>
      </c>
      <c r="L8" s="11">
        <v>0.06</v>
      </c>
      <c r="M8" s="4">
        <v>0.04</v>
      </c>
      <c r="N8" s="10">
        <v>25</v>
      </c>
      <c r="O8" s="11">
        <v>7.1</v>
      </c>
      <c r="P8" s="14" t="s">
        <v>26</v>
      </c>
      <c r="Q8" s="4"/>
      <c r="R8" s="11">
        <v>100</v>
      </c>
      <c r="S8" s="11">
        <v>1.2</v>
      </c>
      <c r="T8" s="11">
        <v>0.2</v>
      </c>
      <c r="U8" s="14">
        <v>3.8</v>
      </c>
      <c r="V8" s="11">
        <v>26</v>
      </c>
      <c r="W8" s="11">
        <v>14</v>
      </c>
      <c r="X8" s="11">
        <v>20</v>
      </c>
      <c r="Y8" s="11">
        <v>0.9</v>
      </c>
      <c r="Z8" s="11">
        <v>0.06</v>
      </c>
      <c r="AA8" s="4">
        <v>0.04</v>
      </c>
      <c r="AB8" s="10">
        <v>25</v>
      </c>
    </row>
    <row r="9" spans="1:28" x14ac:dyDescent="0.25">
      <c r="A9" s="10">
        <v>310</v>
      </c>
      <c r="B9" s="8" t="s">
        <v>27</v>
      </c>
      <c r="C9" s="9"/>
      <c r="D9" s="10">
        <v>200</v>
      </c>
      <c r="E9" s="10">
        <v>0.5</v>
      </c>
      <c r="F9" s="10">
        <v>0.1</v>
      </c>
      <c r="G9" s="8">
        <v>30.9</v>
      </c>
      <c r="H9" s="10">
        <v>123</v>
      </c>
      <c r="I9" s="10">
        <v>14.9</v>
      </c>
      <c r="J9" s="10">
        <v>8.07</v>
      </c>
      <c r="K9" s="10">
        <v>0.89</v>
      </c>
      <c r="L9" s="10">
        <v>0.06</v>
      </c>
      <c r="M9" s="9">
        <v>0.19</v>
      </c>
      <c r="N9" s="10">
        <v>0.11</v>
      </c>
      <c r="O9" s="10">
        <v>310</v>
      </c>
      <c r="P9" s="8" t="s">
        <v>27</v>
      </c>
      <c r="Q9" s="9"/>
      <c r="R9" s="10">
        <v>200</v>
      </c>
      <c r="S9" s="10">
        <v>0.5</v>
      </c>
      <c r="T9" s="10">
        <v>0.1</v>
      </c>
      <c r="U9" s="8">
        <v>30.9</v>
      </c>
      <c r="V9" s="10">
        <v>123</v>
      </c>
      <c r="W9" s="10">
        <v>14.9</v>
      </c>
      <c r="X9" s="10">
        <v>8.07</v>
      </c>
      <c r="Y9" s="10">
        <v>0.89</v>
      </c>
      <c r="Z9" s="10">
        <v>0.06</v>
      </c>
      <c r="AA9" s="9">
        <v>0.19</v>
      </c>
      <c r="AB9" s="10">
        <v>0.11</v>
      </c>
    </row>
    <row r="10" spans="1:28" x14ac:dyDescent="0.25">
      <c r="A10" s="12"/>
      <c r="B10" s="17"/>
      <c r="C10" s="18" t="s">
        <v>29</v>
      </c>
      <c r="D10" s="19">
        <v>784</v>
      </c>
      <c r="E10" s="19">
        <f t="shared" ref="E10:N10" si="0">SUM(E4:E9)</f>
        <v>24.25</v>
      </c>
      <c r="F10" s="19">
        <f t="shared" si="0"/>
        <v>41.000000000000007</v>
      </c>
      <c r="G10" s="17">
        <f t="shared" si="0"/>
        <v>111.94999999999999</v>
      </c>
      <c r="H10" s="19">
        <f t="shared" si="0"/>
        <v>852</v>
      </c>
      <c r="I10" s="19">
        <f t="shared" si="0"/>
        <v>81.710000000000008</v>
      </c>
      <c r="J10" s="19">
        <f t="shared" si="0"/>
        <v>73.16</v>
      </c>
      <c r="K10" s="19">
        <f t="shared" si="0"/>
        <v>5.69</v>
      </c>
      <c r="L10" s="19">
        <f t="shared" si="0"/>
        <v>1.04</v>
      </c>
      <c r="M10" s="18">
        <f t="shared" si="0"/>
        <v>0.38</v>
      </c>
      <c r="N10" s="20">
        <f t="shared" si="0"/>
        <v>26.47</v>
      </c>
      <c r="O10" s="12"/>
      <c r="P10" s="17"/>
      <c r="Q10" s="18" t="s">
        <v>28</v>
      </c>
      <c r="R10" s="19">
        <v>719</v>
      </c>
      <c r="S10" s="19">
        <f t="shared" ref="S10:AB10" si="1">SUM(S4:S9)</f>
        <v>22.549999999999997</v>
      </c>
      <c r="T10" s="19">
        <f t="shared" si="1"/>
        <v>36.4</v>
      </c>
      <c r="U10" s="17">
        <f t="shared" si="1"/>
        <v>101.64999999999998</v>
      </c>
      <c r="V10" s="19">
        <f t="shared" si="1"/>
        <v>759</v>
      </c>
      <c r="W10" s="19">
        <f t="shared" si="1"/>
        <v>77.03</v>
      </c>
      <c r="X10" s="19">
        <f t="shared" si="1"/>
        <v>69.38</v>
      </c>
      <c r="Y10" s="19">
        <f t="shared" si="1"/>
        <v>5.4</v>
      </c>
      <c r="Z10" s="19">
        <f t="shared" si="1"/>
        <v>1.0270000000000001</v>
      </c>
      <c r="AA10" s="18">
        <f t="shared" si="1"/>
        <v>0.36899999999999999</v>
      </c>
      <c r="AB10" s="20">
        <f t="shared" si="1"/>
        <v>25.93</v>
      </c>
    </row>
    <row r="11" spans="1:28" x14ac:dyDescent="0.25">
      <c r="A11" s="12"/>
      <c r="B11" s="17" t="s">
        <v>41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8"/>
      <c r="O11" s="19"/>
      <c r="P11" s="17" t="s">
        <v>30</v>
      </c>
      <c r="Q11" s="26" t="s">
        <v>42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6"/>
    </row>
    <row r="12" spans="1:28" x14ac:dyDescent="0.25">
      <c r="A12" s="13">
        <v>187</v>
      </c>
      <c r="B12" s="1" t="s">
        <v>31</v>
      </c>
      <c r="C12" s="2"/>
      <c r="D12" s="15" t="s">
        <v>16</v>
      </c>
      <c r="E12" s="11">
        <v>5.4</v>
      </c>
      <c r="F12" s="11">
        <v>8.9</v>
      </c>
      <c r="G12" s="14">
        <v>55</v>
      </c>
      <c r="H12" s="11">
        <v>331</v>
      </c>
      <c r="I12" s="11">
        <v>15.11</v>
      </c>
      <c r="J12" s="11">
        <v>37.770000000000003</v>
      </c>
      <c r="K12" s="11">
        <v>0.84</v>
      </c>
      <c r="L12" s="11">
        <v>0.05</v>
      </c>
      <c r="M12" s="4">
        <v>0.04</v>
      </c>
      <c r="N12" s="10">
        <v>0</v>
      </c>
      <c r="O12" s="13">
        <v>187</v>
      </c>
      <c r="P12" s="1" t="s">
        <v>31</v>
      </c>
      <c r="Q12" s="2"/>
      <c r="R12" s="15" t="s">
        <v>22</v>
      </c>
      <c r="S12" s="11">
        <v>4.4000000000000004</v>
      </c>
      <c r="T12" s="11">
        <v>4.7</v>
      </c>
      <c r="U12" s="14">
        <v>45</v>
      </c>
      <c r="V12" s="11">
        <v>248</v>
      </c>
      <c r="W12" s="11">
        <v>12</v>
      </c>
      <c r="X12" s="11">
        <v>30.9</v>
      </c>
      <c r="Y12" s="11">
        <v>0.68</v>
      </c>
      <c r="Z12" s="11">
        <v>0.04</v>
      </c>
      <c r="AA12" s="4">
        <v>0.03</v>
      </c>
      <c r="AB12" s="10">
        <v>0</v>
      </c>
    </row>
    <row r="13" spans="1:28" x14ac:dyDescent="0.25">
      <c r="A13" s="10">
        <v>96</v>
      </c>
      <c r="B13" s="8" t="s">
        <v>33</v>
      </c>
      <c r="C13" s="9"/>
      <c r="D13" s="10">
        <v>120</v>
      </c>
      <c r="E13" s="10">
        <v>16.600000000000001</v>
      </c>
      <c r="F13" s="10">
        <v>17.399999999999999</v>
      </c>
      <c r="G13" s="8">
        <v>3.8</v>
      </c>
      <c r="H13" s="10">
        <v>239</v>
      </c>
      <c r="I13" s="10">
        <v>13.7</v>
      </c>
      <c r="J13" s="10">
        <v>22.36</v>
      </c>
      <c r="K13" s="10">
        <v>2.5099999999999998</v>
      </c>
      <c r="L13" s="10">
        <v>0.04</v>
      </c>
      <c r="M13" s="9">
        <v>0.1</v>
      </c>
      <c r="N13" s="10">
        <v>0.27</v>
      </c>
      <c r="O13" s="10">
        <v>96</v>
      </c>
      <c r="P13" s="8" t="s">
        <v>33</v>
      </c>
      <c r="Q13" s="9"/>
      <c r="R13" s="10">
        <v>100</v>
      </c>
      <c r="S13" s="10">
        <v>13.8</v>
      </c>
      <c r="T13" s="10">
        <v>14.5</v>
      </c>
      <c r="U13" s="8">
        <v>3.2</v>
      </c>
      <c r="V13" s="10">
        <v>199</v>
      </c>
      <c r="W13" s="10">
        <v>11.42</v>
      </c>
      <c r="X13" s="10">
        <v>18.64</v>
      </c>
      <c r="Y13" s="10">
        <v>2.09</v>
      </c>
      <c r="Z13" s="10">
        <v>0.03</v>
      </c>
      <c r="AA13" s="9">
        <v>0.08</v>
      </c>
      <c r="AB13" s="10">
        <v>0.22</v>
      </c>
    </row>
    <row r="14" spans="1:28" x14ac:dyDescent="0.25">
      <c r="A14" s="10">
        <v>1.5</v>
      </c>
      <c r="B14" s="8" t="s">
        <v>25</v>
      </c>
      <c r="C14" s="9"/>
      <c r="D14" s="10">
        <v>100</v>
      </c>
      <c r="E14" s="10">
        <v>7.9</v>
      </c>
      <c r="F14" s="10">
        <v>1</v>
      </c>
      <c r="G14" s="8">
        <v>48.3</v>
      </c>
      <c r="H14" s="10">
        <v>246</v>
      </c>
      <c r="I14" s="10">
        <v>23</v>
      </c>
      <c r="J14" s="10">
        <v>33</v>
      </c>
      <c r="K14" s="10">
        <v>2</v>
      </c>
      <c r="L14" s="10">
        <v>0.16</v>
      </c>
      <c r="M14" s="9">
        <v>0.06</v>
      </c>
      <c r="N14" s="10">
        <v>0</v>
      </c>
      <c r="O14" s="10">
        <v>1.5</v>
      </c>
      <c r="P14" s="8" t="s">
        <v>25</v>
      </c>
      <c r="Q14" s="9"/>
      <c r="R14" s="10">
        <v>100</v>
      </c>
      <c r="S14" s="10">
        <v>7.9</v>
      </c>
      <c r="T14" s="10">
        <v>1</v>
      </c>
      <c r="U14" s="8">
        <v>48.3</v>
      </c>
      <c r="V14" s="10">
        <v>246</v>
      </c>
      <c r="W14" s="10">
        <v>23</v>
      </c>
      <c r="X14" s="10">
        <v>33</v>
      </c>
      <c r="Y14" s="10">
        <v>2</v>
      </c>
      <c r="Z14" s="10">
        <v>0.16</v>
      </c>
      <c r="AA14" s="9">
        <v>0.06</v>
      </c>
      <c r="AB14" s="10">
        <v>0</v>
      </c>
    </row>
    <row r="15" spans="1:28" x14ac:dyDescent="0.25">
      <c r="A15" s="11">
        <v>319</v>
      </c>
      <c r="B15" s="14" t="s">
        <v>35</v>
      </c>
      <c r="C15" s="4"/>
      <c r="D15" s="11">
        <v>200</v>
      </c>
      <c r="E15" s="11">
        <v>0.7</v>
      </c>
      <c r="F15" s="11">
        <v>0.3</v>
      </c>
      <c r="G15" s="14">
        <v>29</v>
      </c>
      <c r="H15" s="11">
        <v>127</v>
      </c>
      <c r="I15" s="11">
        <v>12.22</v>
      </c>
      <c r="J15" s="11">
        <v>3.23</v>
      </c>
      <c r="K15" s="11">
        <v>0.64</v>
      </c>
      <c r="L15" s="11">
        <v>0.01</v>
      </c>
      <c r="M15" s="4">
        <v>0.05</v>
      </c>
      <c r="N15" s="10">
        <v>80</v>
      </c>
      <c r="O15" s="11">
        <v>319</v>
      </c>
      <c r="P15" s="14" t="s">
        <v>35</v>
      </c>
      <c r="Q15" s="4"/>
      <c r="R15" s="11">
        <v>200</v>
      </c>
      <c r="S15" s="11">
        <v>0.7</v>
      </c>
      <c r="T15" s="11">
        <v>0.3</v>
      </c>
      <c r="U15" s="14">
        <v>29</v>
      </c>
      <c r="V15" s="11">
        <v>127</v>
      </c>
      <c r="W15" s="11">
        <v>12.22</v>
      </c>
      <c r="X15" s="11">
        <v>3.23</v>
      </c>
      <c r="Y15" s="11">
        <v>0.64</v>
      </c>
      <c r="Z15" s="11">
        <v>0.01</v>
      </c>
      <c r="AA15" s="4">
        <v>0.05</v>
      </c>
      <c r="AB15" s="10">
        <v>80</v>
      </c>
    </row>
    <row r="16" spans="1:28" x14ac:dyDescent="0.25">
      <c r="A16" s="10"/>
      <c r="B16" s="8" t="s">
        <v>50</v>
      </c>
      <c r="C16" s="9"/>
      <c r="D16" s="10">
        <v>200</v>
      </c>
      <c r="E16" s="10">
        <v>0.74</v>
      </c>
      <c r="F16" s="10">
        <v>0.8</v>
      </c>
      <c r="G16" s="8">
        <v>26</v>
      </c>
      <c r="H16" s="10">
        <v>104</v>
      </c>
      <c r="I16" s="10">
        <v>32.96</v>
      </c>
      <c r="J16" s="10">
        <v>0</v>
      </c>
      <c r="K16" s="10">
        <v>0.42</v>
      </c>
      <c r="L16" s="10">
        <v>0</v>
      </c>
      <c r="M16" s="9">
        <v>0.04</v>
      </c>
      <c r="N16" s="10">
        <v>33.380000000000003</v>
      </c>
      <c r="O16" s="10"/>
      <c r="P16" s="8" t="s">
        <v>50</v>
      </c>
      <c r="Q16" s="9"/>
      <c r="R16" s="10">
        <v>200</v>
      </c>
      <c r="S16" s="10">
        <v>0.74</v>
      </c>
      <c r="T16" s="10">
        <v>0.8</v>
      </c>
      <c r="U16" s="8">
        <v>26</v>
      </c>
      <c r="V16" s="10">
        <v>104</v>
      </c>
      <c r="W16" s="10">
        <v>32.96</v>
      </c>
      <c r="X16" s="10">
        <v>0</v>
      </c>
      <c r="Y16" s="10">
        <v>0.42</v>
      </c>
      <c r="Z16" s="10">
        <v>0</v>
      </c>
      <c r="AA16" s="9">
        <v>0.04</v>
      </c>
      <c r="AB16" s="10">
        <v>33.380000000000003</v>
      </c>
    </row>
    <row r="17" spans="1:28" x14ac:dyDescent="0.25">
      <c r="A17" s="12"/>
      <c r="B17" s="17"/>
      <c r="C17" s="18" t="s">
        <v>37</v>
      </c>
      <c r="D17" s="19">
        <v>800</v>
      </c>
      <c r="E17" s="19">
        <f t="shared" ref="E17:N17" si="2">SUM(E12:E16)</f>
        <v>31.339999999999996</v>
      </c>
      <c r="F17" s="19">
        <f t="shared" si="2"/>
        <v>28.4</v>
      </c>
      <c r="G17" s="17">
        <f t="shared" si="2"/>
        <v>162.1</v>
      </c>
      <c r="H17" s="19">
        <f t="shared" si="2"/>
        <v>1047</v>
      </c>
      <c r="I17" s="19">
        <f t="shared" si="2"/>
        <v>96.990000000000009</v>
      </c>
      <c r="J17" s="19">
        <f t="shared" si="2"/>
        <v>96.36</v>
      </c>
      <c r="K17" s="19">
        <f t="shared" si="2"/>
        <v>6.4099999999999993</v>
      </c>
      <c r="L17" s="19">
        <f t="shared" si="2"/>
        <v>0.26</v>
      </c>
      <c r="M17" s="18">
        <f t="shared" si="2"/>
        <v>0.28999999999999998</v>
      </c>
      <c r="N17" s="20">
        <f t="shared" si="2"/>
        <v>113.65</v>
      </c>
      <c r="O17" s="19"/>
      <c r="P17" s="17"/>
      <c r="Q17" s="18" t="s">
        <v>28</v>
      </c>
      <c r="R17" s="19">
        <v>715</v>
      </c>
      <c r="S17" s="19">
        <f t="shared" ref="S17:AB17" si="3">SUM(S12:S16)</f>
        <v>27.54</v>
      </c>
      <c r="T17" s="19">
        <f t="shared" si="3"/>
        <v>21.3</v>
      </c>
      <c r="U17" s="17">
        <f t="shared" si="3"/>
        <v>151.5</v>
      </c>
      <c r="V17" s="19">
        <f t="shared" si="3"/>
        <v>924</v>
      </c>
      <c r="W17" s="19">
        <f t="shared" si="3"/>
        <v>91.6</v>
      </c>
      <c r="X17" s="19">
        <f t="shared" si="3"/>
        <v>85.77</v>
      </c>
      <c r="Y17" s="19">
        <f t="shared" si="3"/>
        <v>5.8299999999999992</v>
      </c>
      <c r="Z17" s="19">
        <f t="shared" si="3"/>
        <v>0.24000000000000002</v>
      </c>
      <c r="AA17" s="18">
        <f t="shared" si="3"/>
        <v>0.25999999999999995</v>
      </c>
      <c r="AB17" s="20">
        <f t="shared" si="3"/>
        <v>113.6</v>
      </c>
    </row>
    <row r="18" spans="1:28" x14ac:dyDescent="0.25">
      <c r="A18" s="12"/>
      <c r="B18" s="17" t="s">
        <v>40</v>
      </c>
      <c r="C18" s="26" t="s">
        <v>42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8"/>
      <c r="O18" s="19"/>
      <c r="P18" s="17" t="s">
        <v>40</v>
      </c>
      <c r="Q18" s="26" t="s">
        <v>42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6"/>
    </row>
    <row r="19" spans="1:28" x14ac:dyDescent="0.25">
      <c r="A19" s="13">
        <v>208</v>
      </c>
      <c r="B19" s="1" t="s">
        <v>43</v>
      </c>
      <c r="C19" s="2"/>
      <c r="D19" s="15" t="s">
        <v>16</v>
      </c>
      <c r="E19" s="11">
        <v>8</v>
      </c>
      <c r="F19" s="11">
        <v>13.2</v>
      </c>
      <c r="G19" s="14">
        <v>36.700000000000003</v>
      </c>
      <c r="H19" s="11">
        <v>301</v>
      </c>
      <c r="I19" s="11">
        <v>140.62</v>
      </c>
      <c r="J19" s="11">
        <v>47.14</v>
      </c>
      <c r="K19" s="11">
        <v>1.28</v>
      </c>
      <c r="L19" s="11">
        <v>0.17</v>
      </c>
      <c r="M19" s="4">
        <v>0.16</v>
      </c>
      <c r="N19" s="10">
        <v>0.23</v>
      </c>
      <c r="O19" s="13">
        <v>208</v>
      </c>
      <c r="P19" s="1" t="s">
        <v>43</v>
      </c>
      <c r="Q19" s="2"/>
      <c r="R19" s="15" t="s">
        <v>22</v>
      </c>
      <c r="S19" s="11">
        <v>6.7</v>
      </c>
      <c r="T19" s="11">
        <v>8.1999999999999993</v>
      </c>
      <c r="U19" s="14">
        <v>30</v>
      </c>
      <c r="V19" s="11">
        <v>223</v>
      </c>
      <c r="W19" s="11">
        <v>114.69</v>
      </c>
      <c r="X19" s="11">
        <v>38.57</v>
      </c>
      <c r="Y19" s="11">
        <v>1.04</v>
      </c>
      <c r="Z19" s="11">
        <v>0.14000000000000001</v>
      </c>
      <c r="AA19" s="4">
        <v>0.13</v>
      </c>
      <c r="AB19" s="10">
        <v>0.19</v>
      </c>
    </row>
    <row r="20" spans="1:28" x14ac:dyDescent="0.25">
      <c r="A20" s="10">
        <v>2</v>
      </c>
      <c r="B20" s="8" t="s">
        <v>44</v>
      </c>
      <c r="C20" s="9"/>
      <c r="D20" s="21" t="s">
        <v>45</v>
      </c>
      <c r="E20" s="10">
        <v>6.4</v>
      </c>
      <c r="F20" s="10">
        <v>12.5</v>
      </c>
      <c r="G20" s="8">
        <v>14.6</v>
      </c>
      <c r="H20" s="10">
        <v>201</v>
      </c>
      <c r="I20" s="10">
        <v>158.1</v>
      </c>
      <c r="J20" s="10">
        <v>18.2</v>
      </c>
      <c r="K20" s="10">
        <v>0.72</v>
      </c>
      <c r="L20" s="10">
        <v>0.05</v>
      </c>
      <c r="M20" s="9">
        <v>0.08</v>
      </c>
      <c r="N20" s="10">
        <v>0.11</v>
      </c>
      <c r="O20" s="10">
        <v>2</v>
      </c>
      <c r="P20" s="8" t="s">
        <v>44</v>
      </c>
      <c r="Q20" s="9"/>
      <c r="R20" s="10" t="s">
        <v>46</v>
      </c>
      <c r="S20" s="10">
        <v>5</v>
      </c>
      <c r="T20" s="10">
        <v>7.1</v>
      </c>
      <c r="U20" s="8">
        <v>14.5</v>
      </c>
      <c r="V20" s="10">
        <v>146</v>
      </c>
      <c r="W20" s="10">
        <v>107.5</v>
      </c>
      <c r="X20" s="10">
        <v>15.4</v>
      </c>
      <c r="Y20" s="10">
        <v>0.68</v>
      </c>
      <c r="Z20" s="10">
        <v>0.05</v>
      </c>
      <c r="AA20" s="9">
        <v>0.06</v>
      </c>
      <c r="AB20" s="10">
        <v>7.0000000000000007E-2</v>
      </c>
    </row>
    <row r="21" spans="1:28" x14ac:dyDescent="0.25">
      <c r="A21" s="10">
        <v>306</v>
      </c>
      <c r="B21" s="7" t="s">
        <v>49</v>
      </c>
      <c r="C21" s="9"/>
      <c r="D21" s="10">
        <v>200</v>
      </c>
      <c r="E21" s="10">
        <v>3.6</v>
      </c>
      <c r="F21" s="10">
        <v>3.3</v>
      </c>
      <c r="G21" s="8">
        <v>13.7</v>
      </c>
      <c r="H21" s="10">
        <v>100</v>
      </c>
      <c r="I21" s="10">
        <v>110.37</v>
      </c>
      <c r="J21" s="10">
        <v>26.97</v>
      </c>
      <c r="K21" s="10">
        <v>0.88</v>
      </c>
      <c r="L21" s="10">
        <v>0.03</v>
      </c>
      <c r="M21" s="9">
        <v>0.13</v>
      </c>
      <c r="N21" s="10">
        <v>0.52</v>
      </c>
      <c r="O21" s="10">
        <v>306</v>
      </c>
      <c r="P21" s="7" t="s">
        <v>49</v>
      </c>
      <c r="Q21" s="9"/>
      <c r="R21" s="10">
        <v>200</v>
      </c>
      <c r="S21" s="10">
        <v>3.6</v>
      </c>
      <c r="T21" s="10">
        <v>3.3</v>
      </c>
      <c r="U21" s="8">
        <v>13.7</v>
      </c>
      <c r="V21" s="10">
        <v>100</v>
      </c>
      <c r="W21" s="10">
        <v>110.37</v>
      </c>
      <c r="X21" s="10">
        <v>26.97</v>
      </c>
      <c r="Y21" s="10">
        <v>0.88</v>
      </c>
      <c r="Z21" s="10">
        <v>0.03</v>
      </c>
      <c r="AA21" s="9">
        <v>0.13</v>
      </c>
      <c r="AB21" s="10">
        <v>0.52</v>
      </c>
    </row>
    <row r="22" spans="1:28" x14ac:dyDescent="0.25">
      <c r="A22" s="10">
        <v>290</v>
      </c>
      <c r="B22" s="8" t="s">
        <v>36</v>
      </c>
      <c r="C22" s="9"/>
      <c r="D22" s="10">
        <v>50</v>
      </c>
      <c r="E22" s="10">
        <v>3.45</v>
      </c>
      <c r="F22" s="10">
        <v>5.2</v>
      </c>
      <c r="G22" s="8">
        <v>25.2</v>
      </c>
      <c r="H22" s="10">
        <v>164</v>
      </c>
      <c r="I22" s="10">
        <v>6.83</v>
      </c>
      <c r="J22" s="10">
        <v>4.2300000000000004</v>
      </c>
      <c r="K22" s="10">
        <v>0.36</v>
      </c>
      <c r="L22" s="10">
        <v>0.03</v>
      </c>
      <c r="M22" s="9">
        <v>1.4999999999999999E-2</v>
      </c>
      <c r="N22" s="10">
        <v>0</v>
      </c>
      <c r="O22" s="10">
        <v>290</v>
      </c>
      <c r="P22" s="8" t="s">
        <v>36</v>
      </c>
      <c r="Q22" s="9"/>
      <c r="R22" s="10">
        <v>100</v>
      </c>
      <c r="S22" s="10">
        <v>3.45</v>
      </c>
      <c r="T22" s="10">
        <v>5.2</v>
      </c>
      <c r="U22" s="8">
        <v>25.2</v>
      </c>
      <c r="V22" s="10">
        <v>164</v>
      </c>
      <c r="W22" s="10">
        <v>6.83</v>
      </c>
      <c r="X22" s="10">
        <v>4.2300000000000004</v>
      </c>
      <c r="Y22" s="10">
        <v>0.36</v>
      </c>
      <c r="Z22" s="10">
        <v>0.03</v>
      </c>
      <c r="AA22" s="9">
        <v>1.4999999999999999E-2</v>
      </c>
      <c r="AB22" s="10">
        <v>0</v>
      </c>
    </row>
    <row r="23" spans="1:28" x14ac:dyDescent="0.25">
      <c r="A23" s="12"/>
      <c r="B23" s="25"/>
      <c r="C23" s="23" t="s">
        <v>37</v>
      </c>
      <c r="D23" s="24">
        <v>585</v>
      </c>
      <c r="E23" s="24">
        <f t="shared" ref="E23:N23" si="4">SUM(E19:E22)</f>
        <v>21.45</v>
      </c>
      <c r="F23" s="24">
        <f t="shared" si="4"/>
        <v>34.200000000000003</v>
      </c>
      <c r="G23" s="22">
        <f t="shared" si="4"/>
        <v>90.2</v>
      </c>
      <c r="H23" s="24">
        <f t="shared" si="4"/>
        <v>766</v>
      </c>
      <c r="I23" s="24">
        <f t="shared" si="4"/>
        <v>415.92</v>
      </c>
      <c r="J23" s="24">
        <f t="shared" si="4"/>
        <v>96.54</v>
      </c>
      <c r="K23" s="24">
        <f t="shared" si="4"/>
        <v>3.2399999999999998</v>
      </c>
      <c r="L23" s="24">
        <f t="shared" si="4"/>
        <v>0.28000000000000003</v>
      </c>
      <c r="M23" s="23">
        <f t="shared" si="4"/>
        <v>0.38500000000000001</v>
      </c>
      <c r="N23" s="20">
        <f t="shared" si="4"/>
        <v>0.8600000000000001</v>
      </c>
      <c r="O23" s="20"/>
      <c r="P23" s="25"/>
      <c r="Q23" s="23" t="s">
        <v>51</v>
      </c>
      <c r="R23" s="24">
        <v>520</v>
      </c>
      <c r="S23" s="24">
        <f t="shared" ref="S23:AB23" si="5">SUM(S19:S22)</f>
        <v>18.75</v>
      </c>
      <c r="T23" s="24">
        <f t="shared" si="5"/>
        <v>23.799999999999997</v>
      </c>
      <c r="U23" s="22">
        <f t="shared" si="5"/>
        <v>83.4</v>
      </c>
      <c r="V23" s="24">
        <f t="shared" si="5"/>
        <v>633</v>
      </c>
      <c r="W23" s="24">
        <f t="shared" si="5"/>
        <v>339.39</v>
      </c>
      <c r="X23" s="24">
        <f t="shared" si="5"/>
        <v>85.17</v>
      </c>
      <c r="Y23" s="24">
        <f t="shared" si="5"/>
        <v>2.96</v>
      </c>
      <c r="Z23" s="24">
        <f t="shared" si="5"/>
        <v>0.25</v>
      </c>
      <c r="AA23" s="23">
        <f t="shared" si="5"/>
        <v>0.33500000000000002</v>
      </c>
      <c r="AB23" s="20">
        <f t="shared" si="5"/>
        <v>0.78</v>
      </c>
    </row>
    <row r="24" spans="1:28" x14ac:dyDescent="0.25">
      <c r="A24" s="12"/>
      <c r="B24" s="17" t="s">
        <v>52</v>
      </c>
      <c r="C24" s="26" t="s">
        <v>42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8"/>
      <c r="O24" s="19"/>
      <c r="P24" s="17" t="s">
        <v>52</v>
      </c>
      <c r="Q24" s="26" t="s">
        <v>42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6"/>
    </row>
    <row r="25" spans="1:28" x14ac:dyDescent="0.25">
      <c r="A25" s="12">
        <v>146</v>
      </c>
      <c r="B25" s="5" t="s">
        <v>53</v>
      </c>
      <c r="C25" s="6"/>
      <c r="D25" s="12">
        <v>230</v>
      </c>
      <c r="E25" s="12">
        <v>4.7</v>
      </c>
      <c r="F25" s="12">
        <v>7.4</v>
      </c>
      <c r="G25" s="5">
        <v>30.7</v>
      </c>
      <c r="H25" s="12">
        <v>216</v>
      </c>
      <c r="I25" s="12">
        <v>54.21</v>
      </c>
      <c r="J25" s="12">
        <v>43.71</v>
      </c>
      <c r="K25" s="12">
        <v>1.6</v>
      </c>
      <c r="L25" s="12">
        <v>0.18</v>
      </c>
      <c r="M25" s="6">
        <v>0.16</v>
      </c>
      <c r="N25" s="10">
        <v>15.91</v>
      </c>
      <c r="O25" s="12">
        <v>146</v>
      </c>
      <c r="P25" s="5" t="s">
        <v>53</v>
      </c>
      <c r="Q25" s="6"/>
      <c r="R25" s="12">
        <v>200</v>
      </c>
      <c r="S25" s="12">
        <v>4.0999999999999996</v>
      </c>
      <c r="T25" s="12">
        <v>6.4</v>
      </c>
      <c r="U25" s="5">
        <v>26.7</v>
      </c>
      <c r="V25" s="12">
        <v>188</v>
      </c>
      <c r="W25" s="12">
        <v>49.74</v>
      </c>
      <c r="X25" s="12">
        <v>38.01</v>
      </c>
      <c r="Y25" s="12">
        <v>1.4</v>
      </c>
      <c r="Z25" s="12">
        <v>0.16</v>
      </c>
      <c r="AA25" s="6">
        <v>0.14000000000000001</v>
      </c>
      <c r="AB25" s="10">
        <v>13.84</v>
      </c>
    </row>
    <row r="26" spans="1:28" x14ac:dyDescent="0.25">
      <c r="A26" s="12">
        <v>99</v>
      </c>
      <c r="B26" s="5" t="s">
        <v>54</v>
      </c>
      <c r="C26" s="6"/>
      <c r="D26" s="12">
        <v>120</v>
      </c>
      <c r="E26" s="12">
        <v>11.1</v>
      </c>
      <c r="F26" s="12">
        <v>11.5</v>
      </c>
      <c r="G26" s="5">
        <v>14.8</v>
      </c>
      <c r="H26" s="12">
        <v>210</v>
      </c>
      <c r="I26" s="12">
        <v>37.86</v>
      </c>
      <c r="J26" s="12">
        <v>23.23</v>
      </c>
      <c r="K26" s="12">
        <v>1.07</v>
      </c>
      <c r="L26" s="12">
        <v>0.04</v>
      </c>
      <c r="M26" s="6">
        <v>0.09</v>
      </c>
      <c r="N26" s="12">
        <v>0.13</v>
      </c>
      <c r="O26" s="12">
        <v>99</v>
      </c>
      <c r="P26" s="5" t="s">
        <v>54</v>
      </c>
      <c r="Q26" s="6"/>
      <c r="R26" s="12">
        <v>90</v>
      </c>
      <c r="S26" s="12">
        <v>8</v>
      </c>
      <c r="T26" s="12">
        <v>8.1999999999999993</v>
      </c>
      <c r="U26" s="5">
        <v>10.6</v>
      </c>
      <c r="V26" s="12">
        <v>151</v>
      </c>
      <c r="W26" s="12">
        <v>26.97</v>
      </c>
      <c r="X26" s="12">
        <v>16.63</v>
      </c>
      <c r="Y26" s="12">
        <v>0.77</v>
      </c>
      <c r="Z26" s="12">
        <v>0.03</v>
      </c>
      <c r="AA26" s="6">
        <v>0.06</v>
      </c>
      <c r="AB26" s="12">
        <v>0.1</v>
      </c>
    </row>
    <row r="27" spans="1:28" x14ac:dyDescent="0.25">
      <c r="A27" s="10">
        <v>248</v>
      </c>
      <c r="B27" s="7" t="s">
        <v>23</v>
      </c>
      <c r="C27" s="9"/>
      <c r="D27" s="10">
        <v>50</v>
      </c>
      <c r="E27" s="10">
        <v>0.6</v>
      </c>
      <c r="F27" s="10">
        <v>2.2000000000000002</v>
      </c>
      <c r="G27" s="8">
        <v>3.4</v>
      </c>
      <c r="H27" s="10">
        <v>37</v>
      </c>
      <c r="I27" s="10">
        <v>4.5199999999999996</v>
      </c>
      <c r="J27" s="10">
        <v>4.57</v>
      </c>
      <c r="K27" s="10">
        <v>0.21</v>
      </c>
      <c r="L27" s="10">
        <v>0.01</v>
      </c>
      <c r="M27" s="9">
        <v>0.01</v>
      </c>
      <c r="N27" s="10">
        <v>1.36</v>
      </c>
      <c r="O27" s="10">
        <v>248</v>
      </c>
      <c r="P27" s="7" t="s">
        <v>24</v>
      </c>
      <c r="Q27" s="9"/>
      <c r="R27" s="10">
        <v>30</v>
      </c>
      <c r="S27" s="10">
        <v>0.4</v>
      </c>
      <c r="T27" s="10">
        <v>1.3</v>
      </c>
      <c r="U27" s="8">
        <v>2</v>
      </c>
      <c r="V27" s="10">
        <v>22</v>
      </c>
      <c r="W27" s="10">
        <v>2.71</v>
      </c>
      <c r="X27" s="10">
        <v>2.74</v>
      </c>
      <c r="Y27" s="10">
        <v>0.12</v>
      </c>
      <c r="Z27" s="10">
        <v>7.0000000000000001E-3</v>
      </c>
      <c r="AA27" s="9">
        <v>8.9999999999999993E-3</v>
      </c>
      <c r="AB27" s="10">
        <v>0.82</v>
      </c>
    </row>
    <row r="28" spans="1:28" x14ac:dyDescent="0.25">
      <c r="A28" s="10">
        <v>1.6</v>
      </c>
      <c r="B28" s="8" t="s">
        <v>96</v>
      </c>
      <c r="C28" s="9"/>
      <c r="D28" s="10">
        <v>50</v>
      </c>
      <c r="E28" s="10">
        <v>3.3</v>
      </c>
      <c r="F28" s="10">
        <v>0.6</v>
      </c>
      <c r="G28" s="8">
        <v>16.7</v>
      </c>
      <c r="H28" s="10">
        <v>96.5</v>
      </c>
      <c r="I28" s="10">
        <v>23</v>
      </c>
      <c r="J28" s="10">
        <v>33</v>
      </c>
      <c r="K28" s="10">
        <v>2</v>
      </c>
      <c r="L28" s="10">
        <v>0.16</v>
      </c>
      <c r="M28" s="9">
        <v>0.06</v>
      </c>
      <c r="N28" s="10">
        <v>0</v>
      </c>
      <c r="O28" s="10">
        <v>1.6</v>
      </c>
      <c r="P28" s="8" t="s">
        <v>96</v>
      </c>
      <c r="Q28" s="9"/>
      <c r="R28" s="10">
        <v>50</v>
      </c>
      <c r="S28" s="10">
        <v>3.3</v>
      </c>
      <c r="T28" s="10">
        <v>0.6</v>
      </c>
      <c r="U28" s="8">
        <v>16.7</v>
      </c>
      <c r="V28" s="10">
        <v>96.5</v>
      </c>
      <c r="W28" s="10">
        <v>23</v>
      </c>
      <c r="X28" s="10">
        <v>33</v>
      </c>
      <c r="Y28" s="10">
        <v>2</v>
      </c>
      <c r="Z28" s="10">
        <v>0.16</v>
      </c>
      <c r="AA28" s="9">
        <v>0.06</v>
      </c>
      <c r="AB28" s="10">
        <v>0</v>
      </c>
    </row>
    <row r="29" spans="1:28" x14ac:dyDescent="0.25">
      <c r="A29" s="10">
        <v>300</v>
      </c>
      <c r="B29" s="7" t="s">
        <v>55</v>
      </c>
      <c r="C29" s="9"/>
      <c r="D29" s="10">
        <v>200</v>
      </c>
      <c r="E29" s="10">
        <v>0.2</v>
      </c>
      <c r="F29" s="10">
        <v>0</v>
      </c>
      <c r="G29" s="8">
        <v>9.1</v>
      </c>
      <c r="H29" s="10">
        <v>36</v>
      </c>
      <c r="I29" s="10">
        <v>0.26</v>
      </c>
      <c r="J29" s="10">
        <v>0</v>
      </c>
      <c r="K29" s="10">
        <v>0.03</v>
      </c>
      <c r="L29" s="10">
        <v>0</v>
      </c>
      <c r="M29" s="9">
        <v>0</v>
      </c>
      <c r="N29" s="10">
        <v>0</v>
      </c>
      <c r="O29" s="10">
        <v>300</v>
      </c>
      <c r="P29" s="7" t="s">
        <v>55</v>
      </c>
      <c r="Q29" s="9"/>
      <c r="R29" s="10">
        <v>200</v>
      </c>
      <c r="S29" s="10">
        <v>0.2</v>
      </c>
      <c r="T29" s="10">
        <v>0</v>
      </c>
      <c r="U29" s="8">
        <v>9.1</v>
      </c>
      <c r="V29" s="10">
        <v>36</v>
      </c>
      <c r="W29" s="10">
        <v>0.26</v>
      </c>
      <c r="X29" s="10">
        <v>0</v>
      </c>
      <c r="Y29" s="10">
        <v>0.03</v>
      </c>
      <c r="Z29" s="10">
        <v>0</v>
      </c>
      <c r="AA29" s="9">
        <v>0</v>
      </c>
      <c r="AB29" s="10">
        <v>0</v>
      </c>
    </row>
    <row r="30" spans="1:28" x14ac:dyDescent="0.25">
      <c r="A30" s="10"/>
      <c r="B30" s="8" t="s">
        <v>56</v>
      </c>
      <c r="C30" s="9"/>
      <c r="D30" s="10">
        <v>30</v>
      </c>
      <c r="E30" s="10">
        <v>10</v>
      </c>
      <c r="F30" s="10">
        <v>18.3</v>
      </c>
      <c r="G30" s="8">
        <v>66.3</v>
      </c>
      <c r="H30" s="10">
        <v>445</v>
      </c>
      <c r="I30" s="10">
        <v>15.6</v>
      </c>
      <c r="J30" s="10">
        <v>32</v>
      </c>
      <c r="K30" s="10">
        <v>1.74</v>
      </c>
      <c r="L30" s="10">
        <v>0.02</v>
      </c>
      <c r="M30" s="9">
        <v>0.11</v>
      </c>
      <c r="N30" s="10">
        <v>1.6</v>
      </c>
      <c r="O30" s="10"/>
      <c r="P30" s="8" t="s">
        <v>56</v>
      </c>
      <c r="Q30" s="9"/>
      <c r="R30" s="10">
        <v>30</v>
      </c>
      <c r="S30" s="10">
        <v>10</v>
      </c>
      <c r="T30" s="10">
        <v>18.3</v>
      </c>
      <c r="U30" s="8">
        <v>66.3</v>
      </c>
      <c r="V30" s="10">
        <v>445</v>
      </c>
      <c r="W30" s="10">
        <v>15.6</v>
      </c>
      <c r="X30" s="10">
        <v>32</v>
      </c>
      <c r="Y30" s="10">
        <v>1.74</v>
      </c>
      <c r="Z30" s="10">
        <v>0.02</v>
      </c>
      <c r="AA30" s="9">
        <v>0.11</v>
      </c>
      <c r="AB30" s="10">
        <v>1.6</v>
      </c>
    </row>
    <row r="31" spans="1:28" x14ac:dyDescent="0.25">
      <c r="A31" s="10"/>
      <c r="B31" s="26"/>
      <c r="C31" s="27" t="s">
        <v>57</v>
      </c>
      <c r="D31" s="24">
        <f t="shared" ref="D31:N31" si="6">SUM(D25:D30)</f>
        <v>680</v>
      </c>
      <c r="E31" s="24">
        <f t="shared" si="6"/>
        <v>29.900000000000002</v>
      </c>
      <c r="F31" s="24">
        <f t="shared" si="6"/>
        <v>40</v>
      </c>
      <c r="G31" s="22">
        <f t="shared" si="6"/>
        <v>141</v>
      </c>
      <c r="H31" s="24">
        <f t="shared" si="6"/>
        <v>1040.5</v>
      </c>
      <c r="I31" s="24">
        <f t="shared" si="6"/>
        <v>135.44999999999999</v>
      </c>
      <c r="J31" s="24">
        <f t="shared" si="6"/>
        <v>136.51</v>
      </c>
      <c r="K31" s="24">
        <f t="shared" si="6"/>
        <v>6.65</v>
      </c>
      <c r="L31" s="24">
        <f t="shared" si="6"/>
        <v>0.41000000000000003</v>
      </c>
      <c r="M31" s="23">
        <f t="shared" si="6"/>
        <v>0.43</v>
      </c>
      <c r="N31" s="20">
        <f t="shared" si="6"/>
        <v>19</v>
      </c>
      <c r="O31" s="20"/>
      <c r="P31" s="25"/>
      <c r="Q31" s="23" t="s">
        <v>51</v>
      </c>
      <c r="R31" s="24">
        <f t="shared" ref="R31:AB31" si="7">SUM(R25:R30)</f>
        <v>600</v>
      </c>
      <c r="S31" s="24">
        <f t="shared" si="7"/>
        <v>26</v>
      </c>
      <c r="T31" s="24">
        <f t="shared" si="7"/>
        <v>34.799999999999997</v>
      </c>
      <c r="U31" s="22">
        <f t="shared" si="7"/>
        <v>131.39999999999998</v>
      </c>
      <c r="V31" s="24">
        <f t="shared" si="7"/>
        <v>938.5</v>
      </c>
      <c r="W31" s="24">
        <f t="shared" si="7"/>
        <v>118.28</v>
      </c>
      <c r="X31" s="24">
        <f t="shared" si="7"/>
        <v>122.38</v>
      </c>
      <c r="Y31" s="24">
        <f t="shared" si="7"/>
        <v>6.0600000000000005</v>
      </c>
      <c r="Z31" s="24">
        <f t="shared" si="7"/>
        <v>0.377</v>
      </c>
      <c r="AA31" s="23">
        <f t="shared" si="7"/>
        <v>0.379</v>
      </c>
      <c r="AB31" s="20">
        <f t="shared" si="7"/>
        <v>16.36</v>
      </c>
    </row>
    <row r="32" spans="1:28" x14ac:dyDescent="0.25">
      <c r="A32" s="12"/>
      <c r="B32" s="17" t="s">
        <v>58</v>
      </c>
      <c r="C32" s="17" t="s">
        <v>42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8"/>
      <c r="O32" s="19"/>
      <c r="P32" s="17" t="s">
        <v>58</v>
      </c>
      <c r="Q32" s="26" t="s">
        <v>42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8"/>
    </row>
    <row r="33" spans="1:28" x14ac:dyDescent="0.25">
      <c r="A33" s="11">
        <v>61</v>
      </c>
      <c r="B33" s="14" t="s">
        <v>71</v>
      </c>
      <c r="C33" s="4"/>
      <c r="D33" s="11">
        <v>300</v>
      </c>
      <c r="E33" s="11">
        <v>6.6</v>
      </c>
      <c r="F33" s="11">
        <v>6</v>
      </c>
      <c r="G33" s="14">
        <v>24.2</v>
      </c>
      <c r="H33" s="11">
        <v>184</v>
      </c>
      <c r="I33" s="11">
        <v>19.54</v>
      </c>
      <c r="J33" s="11">
        <v>27.5</v>
      </c>
      <c r="K33" s="11">
        <v>1.1599999999999999</v>
      </c>
      <c r="L33" s="11">
        <v>0.12</v>
      </c>
      <c r="M33" s="4">
        <v>7.0000000000000007E-2</v>
      </c>
      <c r="N33" s="10">
        <v>7.92</v>
      </c>
      <c r="O33" s="11">
        <v>61</v>
      </c>
      <c r="P33" s="14" t="s">
        <v>71</v>
      </c>
      <c r="Q33" s="4"/>
      <c r="R33" s="10">
        <v>240</v>
      </c>
      <c r="S33" s="10">
        <v>5.5</v>
      </c>
      <c r="T33" s="10">
        <v>5</v>
      </c>
      <c r="U33" s="31">
        <v>20.2</v>
      </c>
      <c r="V33" s="10">
        <v>153</v>
      </c>
      <c r="W33" s="10">
        <v>16.28</v>
      </c>
      <c r="X33" s="10">
        <v>22.92</v>
      </c>
      <c r="Y33" s="10">
        <v>0.97</v>
      </c>
      <c r="Z33" s="10">
        <v>0.1</v>
      </c>
      <c r="AA33" s="9">
        <v>0.06</v>
      </c>
      <c r="AB33" s="10">
        <v>6.6</v>
      </c>
    </row>
    <row r="34" spans="1:28" x14ac:dyDescent="0.25">
      <c r="A34" s="10">
        <v>301</v>
      </c>
      <c r="B34" s="8" t="s">
        <v>62</v>
      </c>
      <c r="C34" s="9"/>
      <c r="D34" s="10">
        <v>200</v>
      </c>
      <c r="E34" s="10">
        <v>1.6</v>
      </c>
      <c r="F34" s="10">
        <v>1.5</v>
      </c>
      <c r="G34" s="31">
        <v>11.3</v>
      </c>
      <c r="H34" s="10">
        <v>62</v>
      </c>
      <c r="I34" s="10">
        <v>53.06</v>
      </c>
      <c r="J34" s="10">
        <v>6.09</v>
      </c>
      <c r="K34" s="10">
        <v>7.0000000000000007E-2</v>
      </c>
      <c r="L34" s="10">
        <v>0.01</v>
      </c>
      <c r="M34" s="9">
        <v>0.06</v>
      </c>
      <c r="N34" s="10">
        <v>0.26</v>
      </c>
      <c r="O34" s="10">
        <v>301</v>
      </c>
      <c r="P34" s="8" t="s">
        <v>62</v>
      </c>
      <c r="Q34" s="2"/>
      <c r="R34" s="11">
        <v>200</v>
      </c>
      <c r="S34" s="11">
        <v>1.6</v>
      </c>
      <c r="T34" s="11">
        <v>1.5</v>
      </c>
      <c r="U34" s="14">
        <v>11.3</v>
      </c>
      <c r="V34" s="11">
        <v>62</v>
      </c>
      <c r="W34" s="11">
        <v>53.06</v>
      </c>
      <c r="X34" s="11">
        <v>6.09</v>
      </c>
      <c r="Y34" s="11">
        <v>7.0000000000000007E-2</v>
      </c>
      <c r="Z34" s="11">
        <v>0.01</v>
      </c>
      <c r="AA34" s="4">
        <v>0.06</v>
      </c>
      <c r="AB34" s="12">
        <v>0.26</v>
      </c>
    </row>
    <row r="35" spans="1:28" x14ac:dyDescent="0.25">
      <c r="A35" s="10">
        <v>1.5</v>
      </c>
      <c r="B35" s="8" t="s">
        <v>25</v>
      </c>
      <c r="C35" s="9"/>
      <c r="D35" s="10">
        <v>100</v>
      </c>
      <c r="E35" s="10">
        <v>7.9</v>
      </c>
      <c r="F35" s="10">
        <v>1</v>
      </c>
      <c r="G35" s="8">
        <v>48.3</v>
      </c>
      <c r="H35" s="10">
        <v>246</v>
      </c>
      <c r="I35" s="10">
        <v>23</v>
      </c>
      <c r="J35" s="10">
        <v>33</v>
      </c>
      <c r="K35" s="10">
        <v>2</v>
      </c>
      <c r="L35" s="10">
        <v>0.16</v>
      </c>
      <c r="M35" s="9">
        <v>0.06</v>
      </c>
      <c r="N35" s="10">
        <v>0</v>
      </c>
      <c r="O35" s="10">
        <v>1.5</v>
      </c>
      <c r="P35" s="8" t="s">
        <v>25</v>
      </c>
      <c r="Q35" s="9"/>
      <c r="R35" s="10">
        <v>100</v>
      </c>
      <c r="S35" s="10">
        <v>7.9</v>
      </c>
      <c r="T35" s="10">
        <v>1</v>
      </c>
      <c r="U35" s="8">
        <v>48.3</v>
      </c>
      <c r="V35" s="10">
        <v>246</v>
      </c>
      <c r="W35" s="10">
        <v>23</v>
      </c>
      <c r="X35" s="10">
        <v>33</v>
      </c>
      <c r="Y35" s="10">
        <v>2</v>
      </c>
      <c r="Z35" s="10">
        <v>0.16</v>
      </c>
      <c r="AA35" s="9">
        <v>0.06</v>
      </c>
      <c r="AB35" s="10">
        <v>0</v>
      </c>
    </row>
    <row r="36" spans="1:28" x14ac:dyDescent="0.25">
      <c r="A36" s="10"/>
      <c r="B36" s="8" t="s">
        <v>98</v>
      </c>
      <c r="C36" s="9"/>
      <c r="D36" s="10">
        <v>200</v>
      </c>
      <c r="E36" s="10">
        <v>30</v>
      </c>
      <c r="F36" s="10">
        <v>1</v>
      </c>
      <c r="G36" s="8">
        <v>42</v>
      </c>
      <c r="H36" s="10">
        <v>192</v>
      </c>
      <c r="I36" s="10">
        <v>8</v>
      </c>
      <c r="J36" s="10">
        <v>42</v>
      </c>
      <c r="K36" s="10">
        <v>0.6</v>
      </c>
      <c r="L36" s="10">
        <v>0.04</v>
      </c>
      <c r="M36" s="9">
        <v>0.05</v>
      </c>
      <c r="N36" s="10">
        <v>10</v>
      </c>
      <c r="O36" s="10"/>
      <c r="P36" s="8" t="s">
        <v>98</v>
      </c>
      <c r="Q36" s="9"/>
      <c r="R36" s="10">
        <v>200</v>
      </c>
      <c r="S36" s="10">
        <v>15</v>
      </c>
      <c r="T36" s="10">
        <v>0.5</v>
      </c>
      <c r="U36" s="8">
        <v>21</v>
      </c>
      <c r="V36" s="10">
        <v>96</v>
      </c>
      <c r="W36" s="10">
        <v>8</v>
      </c>
      <c r="X36" s="10">
        <v>42</v>
      </c>
      <c r="Y36" s="10">
        <v>0.6</v>
      </c>
      <c r="Z36" s="10">
        <v>0.04</v>
      </c>
      <c r="AA36" s="9">
        <v>0.05</v>
      </c>
      <c r="AB36" s="10">
        <v>10</v>
      </c>
    </row>
    <row r="37" spans="1:28" x14ac:dyDescent="0.25">
      <c r="A37" s="20"/>
      <c r="B37" s="26"/>
      <c r="C37" s="27" t="s">
        <v>67</v>
      </c>
      <c r="D37" s="32">
        <f t="shared" ref="D37:N37" si="8">SUM(D33:D36)</f>
        <v>800</v>
      </c>
      <c r="E37" s="24">
        <f t="shared" si="8"/>
        <v>46.1</v>
      </c>
      <c r="F37" s="24">
        <f t="shared" si="8"/>
        <v>9.5</v>
      </c>
      <c r="G37" s="22">
        <f t="shared" si="8"/>
        <v>125.8</v>
      </c>
      <c r="H37" s="24">
        <f t="shared" si="8"/>
        <v>684</v>
      </c>
      <c r="I37" s="24">
        <f t="shared" si="8"/>
        <v>103.6</v>
      </c>
      <c r="J37" s="24">
        <f t="shared" si="8"/>
        <v>108.59</v>
      </c>
      <c r="K37" s="24">
        <f t="shared" si="8"/>
        <v>3.83</v>
      </c>
      <c r="L37" s="24">
        <f t="shared" si="8"/>
        <v>0.33</v>
      </c>
      <c r="M37" s="23">
        <f t="shared" si="8"/>
        <v>0.24</v>
      </c>
      <c r="N37" s="20">
        <f t="shared" si="8"/>
        <v>18.18</v>
      </c>
      <c r="O37" s="20"/>
      <c r="P37" s="26"/>
      <c r="Q37" s="27" t="s">
        <v>37</v>
      </c>
      <c r="R37" s="20">
        <f t="shared" ref="R37:AB37" si="9">SUM(R33:R36)</f>
        <v>740</v>
      </c>
      <c r="S37" s="20">
        <f t="shared" si="9"/>
        <v>30</v>
      </c>
      <c r="T37" s="20">
        <f t="shared" si="9"/>
        <v>8</v>
      </c>
      <c r="U37" s="22">
        <f t="shared" si="9"/>
        <v>100.8</v>
      </c>
      <c r="V37" s="24">
        <f t="shared" si="9"/>
        <v>557</v>
      </c>
      <c r="W37" s="24">
        <f t="shared" si="9"/>
        <v>100.34</v>
      </c>
      <c r="X37" s="24">
        <f t="shared" si="9"/>
        <v>104.01</v>
      </c>
      <c r="Y37" s="24">
        <f t="shared" si="9"/>
        <v>3.64</v>
      </c>
      <c r="Z37" s="24">
        <f t="shared" si="9"/>
        <v>0.31</v>
      </c>
      <c r="AA37" s="23">
        <f t="shared" si="9"/>
        <v>0.22999999999999998</v>
      </c>
      <c r="AB37" s="20">
        <f t="shared" si="9"/>
        <v>16.86</v>
      </c>
    </row>
    <row r="38" spans="1:28" x14ac:dyDescent="0.25">
      <c r="A38" s="12"/>
      <c r="B38" s="17" t="s">
        <v>64</v>
      </c>
      <c r="C38" s="17" t="s">
        <v>42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8"/>
      <c r="O38" s="19"/>
      <c r="P38" s="17" t="s">
        <v>64</v>
      </c>
      <c r="Q38" s="26" t="s">
        <v>42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8"/>
    </row>
    <row r="39" spans="1:28" x14ac:dyDescent="0.25">
      <c r="A39" s="13">
        <v>332</v>
      </c>
      <c r="B39" s="1" t="s">
        <v>66</v>
      </c>
      <c r="C39" s="2"/>
      <c r="D39" s="15" t="s">
        <v>16</v>
      </c>
      <c r="E39" s="11">
        <v>8</v>
      </c>
      <c r="F39" s="11">
        <v>8.1</v>
      </c>
      <c r="G39" s="3">
        <v>48.9</v>
      </c>
      <c r="H39" s="11">
        <v>311</v>
      </c>
      <c r="I39" s="11">
        <v>13.93</v>
      </c>
      <c r="J39" s="11">
        <v>10.72</v>
      </c>
      <c r="K39" s="11">
        <v>1.0900000000000001</v>
      </c>
      <c r="L39" s="11">
        <v>0.09</v>
      </c>
      <c r="M39" s="4">
        <v>0.03</v>
      </c>
      <c r="N39" s="10">
        <v>0</v>
      </c>
      <c r="O39" s="13">
        <v>332</v>
      </c>
      <c r="P39" s="1" t="s">
        <v>66</v>
      </c>
      <c r="Q39" s="2"/>
      <c r="R39" s="15" t="s">
        <v>22</v>
      </c>
      <c r="S39" s="11">
        <v>6.5</v>
      </c>
      <c r="T39" s="11">
        <v>4.4000000000000004</v>
      </c>
      <c r="U39" s="3">
        <v>40</v>
      </c>
      <c r="V39" s="11">
        <v>233</v>
      </c>
      <c r="W39" s="11">
        <v>11.06</v>
      </c>
      <c r="X39" s="11">
        <v>8.77</v>
      </c>
      <c r="Y39" s="11">
        <v>0.89</v>
      </c>
      <c r="Z39" s="11">
        <v>0.08</v>
      </c>
      <c r="AA39" s="4">
        <v>0.02</v>
      </c>
      <c r="AB39" s="10">
        <v>0</v>
      </c>
    </row>
    <row r="40" spans="1:28" x14ac:dyDescent="0.25">
      <c r="A40" s="10">
        <v>131</v>
      </c>
      <c r="B40" s="8" t="s">
        <v>20</v>
      </c>
      <c r="C40" s="9"/>
      <c r="D40" s="16" t="s">
        <v>21</v>
      </c>
      <c r="E40" s="10">
        <v>10</v>
      </c>
      <c r="F40" s="10">
        <v>29.9</v>
      </c>
      <c r="G40" s="8">
        <v>0.8</v>
      </c>
      <c r="H40" s="10">
        <v>232</v>
      </c>
      <c r="I40" s="10">
        <v>22.86</v>
      </c>
      <c r="J40" s="10">
        <v>13.3</v>
      </c>
      <c r="K40" s="10">
        <v>1.6</v>
      </c>
      <c r="L40" s="10">
        <v>0.02</v>
      </c>
      <c r="M40" s="9">
        <v>0.08</v>
      </c>
      <c r="N40" s="10">
        <v>0</v>
      </c>
      <c r="O40" s="10">
        <v>131</v>
      </c>
      <c r="P40" s="8" t="s">
        <v>20</v>
      </c>
      <c r="Q40" s="9"/>
      <c r="R40" s="16" t="s">
        <v>21</v>
      </c>
      <c r="S40" s="10">
        <v>10</v>
      </c>
      <c r="T40" s="10">
        <v>29.9</v>
      </c>
      <c r="U40" s="8">
        <v>0.8</v>
      </c>
      <c r="V40" s="10">
        <v>232</v>
      </c>
      <c r="W40" s="10">
        <v>22.86</v>
      </c>
      <c r="X40" s="10">
        <v>13.3</v>
      </c>
      <c r="Y40" s="10">
        <v>1.6</v>
      </c>
      <c r="Z40" s="10">
        <v>0.02</v>
      </c>
      <c r="AA40" s="9">
        <v>0.08</v>
      </c>
      <c r="AB40" s="10">
        <v>0</v>
      </c>
    </row>
    <row r="41" spans="1:28" x14ac:dyDescent="0.25">
      <c r="A41" s="10">
        <v>248</v>
      </c>
      <c r="B41" s="7" t="s">
        <v>23</v>
      </c>
      <c r="C41" s="9"/>
      <c r="D41" s="10">
        <v>50</v>
      </c>
      <c r="E41" s="10">
        <v>0.6</v>
      </c>
      <c r="F41" s="10">
        <v>2.2000000000000002</v>
      </c>
      <c r="G41" s="8">
        <v>3.4</v>
      </c>
      <c r="H41" s="10">
        <v>37</v>
      </c>
      <c r="I41" s="10">
        <v>4.5199999999999996</v>
      </c>
      <c r="J41" s="10">
        <v>4.57</v>
      </c>
      <c r="K41" s="10">
        <v>0.21</v>
      </c>
      <c r="L41" s="10">
        <v>0.01</v>
      </c>
      <c r="M41" s="9">
        <v>0.01</v>
      </c>
      <c r="N41" s="10">
        <v>1.36</v>
      </c>
      <c r="O41" s="10">
        <v>248</v>
      </c>
      <c r="P41" s="7" t="s">
        <v>24</v>
      </c>
      <c r="Q41" s="9"/>
      <c r="R41" s="10">
        <v>30</v>
      </c>
      <c r="S41" s="10">
        <v>0.4</v>
      </c>
      <c r="T41" s="10">
        <v>1.3</v>
      </c>
      <c r="U41" s="8">
        <v>2</v>
      </c>
      <c r="V41" s="10">
        <v>22</v>
      </c>
      <c r="W41" s="10">
        <v>2.71</v>
      </c>
      <c r="X41" s="10">
        <v>2.74</v>
      </c>
      <c r="Y41" s="10">
        <v>0.12</v>
      </c>
      <c r="Z41" s="10">
        <v>7.0000000000000001E-3</v>
      </c>
      <c r="AA41" s="9">
        <v>8.9999999999999993E-3</v>
      </c>
      <c r="AB41" s="10">
        <v>0.82</v>
      </c>
    </row>
    <row r="42" spans="1:28" x14ac:dyDescent="0.25">
      <c r="A42" s="10">
        <v>1.5</v>
      </c>
      <c r="B42" s="8" t="s">
        <v>25</v>
      </c>
      <c r="C42" s="9"/>
      <c r="D42" s="10">
        <v>100</v>
      </c>
      <c r="E42" s="10">
        <v>7.9</v>
      </c>
      <c r="F42" s="10">
        <v>1</v>
      </c>
      <c r="G42" s="8">
        <v>48.3</v>
      </c>
      <c r="H42" s="10">
        <v>246</v>
      </c>
      <c r="I42" s="10">
        <v>23</v>
      </c>
      <c r="J42" s="10">
        <v>33</v>
      </c>
      <c r="K42" s="10">
        <v>2</v>
      </c>
      <c r="L42" s="10">
        <v>0.16</v>
      </c>
      <c r="M42" s="9">
        <v>0.06</v>
      </c>
      <c r="N42" s="10">
        <v>0</v>
      </c>
      <c r="O42" s="10">
        <v>1.5</v>
      </c>
      <c r="P42" s="8" t="s">
        <v>25</v>
      </c>
      <c r="Q42" s="9"/>
      <c r="R42" s="10">
        <v>100</v>
      </c>
      <c r="S42" s="10">
        <v>7.9</v>
      </c>
      <c r="T42" s="10">
        <v>1</v>
      </c>
      <c r="U42" s="8">
        <v>48.3</v>
      </c>
      <c r="V42" s="10">
        <v>246</v>
      </c>
      <c r="W42" s="10">
        <v>23</v>
      </c>
      <c r="X42" s="10">
        <v>33</v>
      </c>
      <c r="Y42" s="10">
        <v>2</v>
      </c>
      <c r="Z42" s="10">
        <v>0.16</v>
      </c>
      <c r="AA42" s="9">
        <v>0.06</v>
      </c>
      <c r="AB42" s="10">
        <v>0</v>
      </c>
    </row>
    <row r="43" spans="1:28" x14ac:dyDescent="0.25">
      <c r="A43" s="10">
        <v>310</v>
      </c>
      <c r="B43" s="8" t="s">
        <v>27</v>
      </c>
      <c r="C43" s="9"/>
      <c r="D43" s="10">
        <v>200</v>
      </c>
      <c r="E43" s="10">
        <v>0.5</v>
      </c>
      <c r="F43" s="10">
        <v>0.1</v>
      </c>
      <c r="G43" s="8">
        <v>30.9</v>
      </c>
      <c r="H43" s="10">
        <v>123</v>
      </c>
      <c r="I43" s="10">
        <v>14.9</v>
      </c>
      <c r="J43" s="10">
        <v>8.07</v>
      </c>
      <c r="K43" s="10">
        <v>0.89</v>
      </c>
      <c r="L43" s="10">
        <v>0.06</v>
      </c>
      <c r="M43" s="9">
        <v>0.19</v>
      </c>
      <c r="N43" s="10">
        <v>0.11</v>
      </c>
      <c r="O43" s="10">
        <v>310</v>
      </c>
      <c r="P43" s="8" t="s">
        <v>27</v>
      </c>
      <c r="Q43" s="9"/>
      <c r="R43" s="10">
        <v>200</v>
      </c>
      <c r="S43" s="10">
        <v>0.5</v>
      </c>
      <c r="T43" s="10">
        <v>0.1</v>
      </c>
      <c r="U43" s="8">
        <v>30.9</v>
      </c>
      <c r="V43" s="10">
        <v>123</v>
      </c>
      <c r="W43" s="10">
        <v>14.9</v>
      </c>
      <c r="X43" s="10">
        <v>8.07</v>
      </c>
      <c r="Y43" s="10">
        <v>0.89</v>
      </c>
      <c r="Z43" s="10">
        <v>0.06</v>
      </c>
      <c r="AA43" s="9">
        <v>0.19</v>
      </c>
      <c r="AB43" s="10">
        <v>0.11</v>
      </c>
    </row>
    <row r="44" spans="1:28" x14ac:dyDescent="0.25">
      <c r="A44" s="10"/>
      <c r="B44" s="8" t="s">
        <v>50</v>
      </c>
      <c r="C44" s="9"/>
      <c r="D44" s="10">
        <v>150</v>
      </c>
      <c r="E44" s="10">
        <v>0.74</v>
      </c>
      <c r="F44" s="10">
        <v>0.8</v>
      </c>
      <c r="G44" s="8">
        <v>26</v>
      </c>
      <c r="H44" s="10">
        <v>104</v>
      </c>
      <c r="I44" s="10">
        <v>32.96</v>
      </c>
      <c r="J44" s="10">
        <v>0</v>
      </c>
      <c r="K44" s="10">
        <v>0.42</v>
      </c>
      <c r="L44" s="10">
        <v>0</v>
      </c>
      <c r="M44" s="9">
        <v>0.04</v>
      </c>
      <c r="N44" s="10">
        <v>33.380000000000003</v>
      </c>
      <c r="O44" s="10"/>
      <c r="P44" s="8" t="s">
        <v>50</v>
      </c>
      <c r="Q44" s="9"/>
      <c r="R44" s="10">
        <v>150</v>
      </c>
      <c r="S44" s="10">
        <v>0.74</v>
      </c>
      <c r="T44" s="10">
        <v>0.8</v>
      </c>
      <c r="U44" s="8">
        <v>26</v>
      </c>
      <c r="V44" s="10">
        <v>104</v>
      </c>
      <c r="W44" s="10">
        <v>32.96</v>
      </c>
      <c r="X44" s="10">
        <v>0</v>
      </c>
      <c r="Y44" s="10">
        <v>0.42</v>
      </c>
      <c r="Z44" s="10">
        <v>0</v>
      </c>
      <c r="AA44" s="9">
        <v>0.04</v>
      </c>
      <c r="AB44" s="10">
        <v>33.380000000000003</v>
      </c>
    </row>
    <row r="45" spans="1:28" x14ac:dyDescent="0.25">
      <c r="A45" s="10"/>
      <c r="B45" s="25"/>
      <c r="C45" s="27" t="s">
        <v>67</v>
      </c>
      <c r="D45" s="20">
        <v>784</v>
      </c>
      <c r="E45" s="20">
        <f t="shared" ref="E45:N45" si="10">SUM(E39:E44)</f>
        <v>27.74</v>
      </c>
      <c r="F45" s="20">
        <f t="shared" si="10"/>
        <v>42.1</v>
      </c>
      <c r="G45" s="26">
        <f t="shared" si="10"/>
        <v>158.29999999999998</v>
      </c>
      <c r="H45" s="20">
        <f t="shared" si="10"/>
        <v>1053</v>
      </c>
      <c r="I45" s="20">
        <f t="shared" si="10"/>
        <v>112.17000000000002</v>
      </c>
      <c r="J45" s="20">
        <f t="shared" si="10"/>
        <v>69.66</v>
      </c>
      <c r="K45" s="20">
        <f t="shared" si="10"/>
        <v>6.21</v>
      </c>
      <c r="L45" s="20">
        <f t="shared" si="10"/>
        <v>0.34</v>
      </c>
      <c r="M45" s="27">
        <f t="shared" si="10"/>
        <v>0.41</v>
      </c>
      <c r="N45" s="20">
        <f t="shared" si="10"/>
        <v>34.85</v>
      </c>
      <c r="O45" s="20"/>
      <c r="P45" s="25"/>
      <c r="Q45" s="27" t="s">
        <v>65</v>
      </c>
      <c r="R45" s="20">
        <v>719</v>
      </c>
      <c r="S45" s="20">
        <f t="shared" ref="S45:AB45" si="11">SUM(S39:S44)</f>
        <v>26.039999999999996</v>
      </c>
      <c r="T45" s="20">
        <f t="shared" si="11"/>
        <v>37.499999999999993</v>
      </c>
      <c r="U45" s="26">
        <f t="shared" si="11"/>
        <v>148</v>
      </c>
      <c r="V45" s="20">
        <f t="shared" si="11"/>
        <v>960</v>
      </c>
      <c r="W45" s="20">
        <f t="shared" si="11"/>
        <v>107.49000000000001</v>
      </c>
      <c r="X45" s="20">
        <f t="shared" si="11"/>
        <v>65.88</v>
      </c>
      <c r="Y45" s="20">
        <f t="shared" si="11"/>
        <v>5.92</v>
      </c>
      <c r="Z45" s="20">
        <f t="shared" si="11"/>
        <v>0.32700000000000001</v>
      </c>
      <c r="AA45" s="27">
        <f t="shared" si="11"/>
        <v>0.39899999999999997</v>
      </c>
      <c r="AB45" s="20">
        <f t="shared" si="11"/>
        <v>34.31</v>
      </c>
    </row>
    <row r="46" spans="1:28" x14ac:dyDescent="0.25">
      <c r="A46" s="12"/>
      <c r="B46" s="17" t="s">
        <v>68</v>
      </c>
      <c r="C46" s="17" t="s">
        <v>42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18"/>
      <c r="O46" s="19"/>
      <c r="P46" s="17" t="s">
        <v>68</v>
      </c>
      <c r="Q46" s="26" t="s">
        <v>42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6"/>
    </row>
    <row r="47" spans="1:28" x14ac:dyDescent="0.25">
      <c r="A47" s="12">
        <v>119</v>
      </c>
      <c r="B47" s="5" t="s">
        <v>59</v>
      </c>
      <c r="C47" s="6"/>
      <c r="D47" s="12">
        <v>300</v>
      </c>
      <c r="E47" s="12">
        <v>31.3</v>
      </c>
      <c r="F47" s="12">
        <v>30.3</v>
      </c>
      <c r="G47" s="5">
        <v>50.7</v>
      </c>
      <c r="H47" s="12">
        <v>611</v>
      </c>
      <c r="I47" s="12">
        <v>28.37</v>
      </c>
      <c r="J47" s="12">
        <v>70.760000000000005</v>
      </c>
      <c r="K47" s="12">
        <v>4.51</v>
      </c>
      <c r="L47" s="12">
        <v>0.09</v>
      </c>
      <c r="M47" s="6">
        <v>0.18</v>
      </c>
      <c r="N47" s="10">
        <v>0.51</v>
      </c>
      <c r="O47" s="12">
        <v>119</v>
      </c>
      <c r="P47" s="5" t="s">
        <v>59</v>
      </c>
      <c r="Q47" s="6"/>
      <c r="R47" s="12">
        <v>250</v>
      </c>
      <c r="S47" s="12">
        <v>26.1</v>
      </c>
      <c r="T47" s="12">
        <v>25.2</v>
      </c>
      <c r="U47" s="5">
        <v>42.2</v>
      </c>
      <c r="V47" s="12">
        <v>509</v>
      </c>
      <c r="W47" s="12">
        <v>23.64</v>
      </c>
      <c r="X47" s="12">
        <v>58.97</v>
      </c>
      <c r="Y47" s="12">
        <v>3.78</v>
      </c>
      <c r="Z47" s="12">
        <v>0.08</v>
      </c>
      <c r="AA47" s="6">
        <v>0.15</v>
      </c>
      <c r="AB47" s="10">
        <v>0.43</v>
      </c>
    </row>
    <row r="48" spans="1:28" x14ac:dyDescent="0.25">
      <c r="A48" s="10">
        <v>1.5</v>
      </c>
      <c r="B48" s="8" t="s">
        <v>25</v>
      </c>
      <c r="C48" s="9"/>
      <c r="D48" s="10">
        <v>100</v>
      </c>
      <c r="E48" s="10">
        <v>7.9</v>
      </c>
      <c r="F48" s="10">
        <v>1</v>
      </c>
      <c r="G48" s="8">
        <v>48.3</v>
      </c>
      <c r="H48" s="10">
        <v>246</v>
      </c>
      <c r="I48" s="10">
        <v>23</v>
      </c>
      <c r="J48" s="10">
        <v>33</v>
      </c>
      <c r="K48" s="10">
        <v>2</v>
      </c>
      <c r="L48" s="10">
        <v>0.16</v>
      </c>
      <c r="M48" s="9">
        <v>0.06</v>
      </c>
      <c r="N48" s="10">
        <v>0</v>
      </c>
      <c r="O48" s="10">
        <v>1.5</v>
      </c>
      <c r="P48" s="8" t="s">
        <v>25</v>
      </c>
      <c r="Q48" s="9"/>
      <c r="R48" s="10">
        <v>100</v>
      </c>
      <c r="S48" s="10">
        <v>7.9</v>
      </c>
      <c r="T48" s="10">
        <v>1</v>
      </c>
      <c r="U48" s="8">
        <v>48.3</v>
      </c>
      <c r="V48" s="10">
        <v>246</v>
      </c>
      <c r="W48" s="10">
        <v>23</v>
      </c>
      <c r="X48" s="10">
        <v>33</v>
      </c>
      <c r="Y48" s="10">
        <v>2</v>
      </c>
      <c r="Z48" s="10">
        <v>0.16</v>
      </c>
      <c r="AA48" s="9">
        <v>0.06</v>
      </c>
      <c r="AB48" s="10">
        <v>0</v>
      </c>
    </row>
    <row r="49" spans="1:28" x14ac:dyDescent="0.25">
      <c r="A49" s="13">
        <v>301</v>
      </c>
      <c r="B49" s="1" t="s">
        <v>62</v>
      </c>
      <c r="C49" s="2"/>
      <c r="D49" s="13">
        <v>200</v>
      </c>
      <c r="E49" s="11">
        <v>1.6</v>
      </c>
      <c r="F49" s="11">
        <v>1.5</v>
      </c>
      <c r="G49" s="14">
        <v>11.3</v>
      </c>
      <c r="H49" s="11">
        <v>62</v>
      </c>
      <c r="I49" s="11">
        <v>53.06</v>
      </c>
      <c r="J49" s="11">
        <v>6.09</v>
      </c>
      <c r="K49" s="11">
        <v>7.0000000000000007E-2</v>
      </c>
      <c r="L49" s="11">
        <v>0.01</v>
      </c>
      <c r="M49" s="4">
        <v>0.06</v>
      </c>
      <c r="N49" s="10">
        <v>0.26</v>
      </c>
      <c r="O49" s="13">
        <v>301</v>
      </c>
      <c r="P49" s="1" t="s">
        <v>62</v>
      </c>
      <c r="Q49" s="2"/>
      <c r="R49" s="13">
        <v>200</v>
      </c>
      <c r="S49" s="11">
        <v>1.6</v>
      </c>
      <c r="T49" s="11">
        <v>1.5</v>
      </c>
      <c r="U49" s="14">
        <v>11.3</v>
      </c>
      <c r="V49" s="11">
        <v>62</v>
      </c>
      <c r="W49" s="11">
        <v>53.06</v>
      </c>
      <c r="X49" s="11">
        <v>6.09</v>
      </c>
      <c r="Y49" s="11">
        <v>7.0000000000000007E-2</v>
      </c>
      <c r="Z49" s="11">
        <v>0.01</v>
      </c>
      <c r="AA49" s="4">
        <v>0.06</v>
      </c>
      <c r="AB49" s="10">
        <v>0.26</v>
      </c>
    </row>
    <row r="50" spans="1:28" x14ac:dyDescent="0.25">
      <c r="A50" s="29" t="s">
        <v>63</v>
      </c>
      <c r="B50" s="8" t="s">
        <v>60</v>
      </c>
      <c r="C50" s="9"/>
      <c r="D50" s="10">
        <v>100</v>
      </c>
      <c r="E50" s="10">
        <v>0.8</v>
      </c>
      <c r="F50" s="10">
        <v>0.2</v>
      </c>
      <c r="G50" s="8">
        <v>1.8</v>
      </c>
      <c r="H50" s="10">
        <v>14</v>
      </c>
      <c r="I50" s="10">
        <v>23</v>
      </c>
      <c r="J50" s="10">
        <v>14</v>
      </c>
      <c r="K50" s="10">
        <v>0.6</v>
      </c>
      <c r="L50" s="10">
        <v>0.02</v>
      </c>
      <c r="M50" s="9">
        <v>0.02</v>
      </c>
      <c r="N50" s="10">
        <v>5</v>
      </c>
      <c r="O50" s="29" t="s">
        <v>63</v>
      </c>
      <c r="P50" s="8" t="s">
        <v>60</v>
      </c>
      <c r="Q50" s="9"/>
      <c r="R50" s="10">
        <v>100</v>
      </c>
      <c r="S50" s="10">
        <v>0.8</v>
      </c>
      <c r="T50" s="10">
        <v>0.2</v>
      </c>
      <c r="U50" s="8">
        <v>1.8</v>
      </c>
      <c r="V50" s="10">
        <v>14</v>
      </c>
      <c r="W50" s="10">
        <v>23</v>
      </c>
      <c r="X50" s="10">
        <v>14</v>
      </c>
      <c r="Y50" s="10">
        <v>0.6</v>
      </c>
      <c r="Z50" s="10">
        <v>0.02</v>
      </c>
      <c r="AA50" s="9">
        <v>0.02</v>
      </c>
      <c r="AB50" s="10">
        <v>5</v>
      </c>
    </row>
    <row r="51" spans="1:28" x14ac:dyDescent="0.25">
      <c r="A51" s="10"/>
      <c r="B51" s="25"/>
      <c r="C51" s="27" t="s">
        <v>51</v>
      </c>
      <c r="D51" s="20">
        <f t="shared" ref="D51" si="12">SUM(D47:D50)</f>
        <v>700</v>
      </c>
      <c r="E51" s="20">
        <f t="shared" ref="E51" si="13">SUM(E47:E50)</f>
        <v>41.6</v>
      </c>
      <c r="F51" s="20">
        <f t="shared" ref="F51" si="14">SUM(F47:F50)</f>
        <v>33</v>
      </c>
      <c r="G51" s="26">
        <f t="shared" ref="G51" si="15">SUM(G47:G50)</f>
        <v>112.1</v>
      </c>
      <c r="H51" s="20">
        <f t="shared" ref="H51" si="16">SUM(H47:H50)</f>
        <v>933</v>
      </c>
      <c r="I51" s="20">
        <f t="shared" ref="I51" si="17">SUM(I47:I50)</f>
        <v>127.43</v>
      </c>
      <c r="J51" s="20">
        <f t="shared" ref="J51" si="18">SUM(J47:J50)</f>
        <v>123.85000000000001</v>
      </c>
      <c r="K51" s="20">
        <f t="shared" ref="K51" si="19">SUM(K47:K50)</f>
        <v>7.18</v>
      </c>
      <c r="L51" s="20">
        <f t="shared" ref="L51" si="20">SUM(L47:L50)</f>
        <v>0.28000000000000003</v>
      </c>
      <c r="M51" s="27">
        <f t="shared" ref="M51" si="21">SUM(M47:M50)</f>
        <v>0.32</v>
      </c>
      <c r="N51" s="20">
        <f t="shared" ref="N51" si="22">SUM(N47:N50)</f>
        <v>5.77</v>
      </c>
      <c r="O51" s="20"/>
      <c r="P51" s="25"/>
      <c r="Q51" s="27" t="s">
        <v>65</v>
      </c>
      <c r="R51" s="20">
        <f t="shared" ref="R51" si="23">SUM(R47:R50)</f>
        <v>650</v>
      </c>
      <c r="S51" s="20">
        <f t="shared" ref="S51" si="24">SUM(S47:S50)</f>
        <v>36.4</v>
      </c>
      <c r="T51" s="20">
        <f t="shared" ref="T51" si="25">SUM(T47:T50)</f>
        <v>27.9</v>
      </c>
      <c r="U51" s="26">
        <f t="shared" ref="U51" si="26">SUM(U47:U50)</f>
        <v>103.6</v>
      </c>
      <c r="V51" s="20">
        <f t="shared" ref="V51" si="27">SUM(V47:V50)</f>
        <v>831</v>
      </c>
      <c r="W51" s="20">
        <f t="shared" ref="W51" si="28">SUM(W47:W50)</f>
        <v>122.7</v>
      </c>
      <c r="X51" s="20">
        <f t="shared" ref="X51" si="29">SUM(X47:X50)</f>
        <v>112.06</v>
      </c>
      <c r="Y51" s="20">
        <f t="shared" ref="Y51" si="30">SUM(Y47:Y50)</f>
        <v>6.4499999999999993</v>
      </c>
      <c r="Z51" s="20">
        <f t="shared" ref="Z51" si="31">SUM(Z47:Z50)</f>
        <v>0.27</v>
      </c>
      <c r="AA51" s="27">
        <f t="shared" ref="AA51" si="32">SUM(AA47:AA50)</f>
        <v>0.29000000000000004</v>
      </c>
      <c r="AB51" s="20">
        <f t="shared" ref="AB51" si="33">SUM(AB47:AB50)</f>
        <v>5.6899999999999995</v>
      </c>
    </row>
    <row r="52" spans="1:28" x14ac:dyDescent="0.25">
      <c r="A52" s="12"/>
      <c r="B52" s="17" t="s">
        <v>69</v>
      </c>
      <c r="C52" s="17" t="s">
        <v>42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18"/>
      <c r="O52" s="19"/>
      <c r="P52" s="17" t="s">
        <v>69</v>
      </c>
      <c r="Q52" s="17" t="s">
        <v>42</v>
      </c>
      <c r="R52" s="17"/>
      <c r="S52" s="17"/>
      <c r="T52" s="17"/>
      <c r="U52" s="26"/>
      <c r="V52" s="26"/>
      <c r="W52" s="26"/>
      <c r="X52" s="26"/>
      <c r="Y52" s="26"/>
      <c r="Z52" s="26"/>
      <c r="AA52" s="26"/>
      <c r="AB52" s="18"/>
    </row>
    <row r="53" spans="1:28" x14ac:dyDescent="0.25">
      <c r="A53" s="10">
        <v>58</v>
      </c>
      <c r="B53" s="7" t="s">
        <v>72</v>
      </c>
      <c r="C53" s="9"/>
      <c r="D53" s="10">
        <v>300</v>
      </c>
      <c r="E53" s="10">
        <v>2.4</v>
      </c>
      <c r="F53" s="10">
        <v>7.4</v>
      </c>
      <c r="G53" s="8">
        <v>15.4</v>
      </c>
      <c r="H53" s="10">
        <v>142</v>
      </c>
      <c r="I53" s="10">
        <v>50.11</v>
      </c>
      <c r="J53" s="10">
        <v>27.65</v>
      </c>
      <c r="K53" s="10">
        <v>1.32</v>
      </c>
      <c r="L53" s="10">
        <v>0.06</v>
      </c>
      <c r="M53" s="9">
        <v>7.0000000000000007E-2</v>
      </c>
      <c r="N53" s="10">
        <v>9.59</v>
      </c>
      <c r="O53" s="10">
        <v>58</v>
      </c>
      <c r="P53" s="7" t="s">
        <v>70</v>
      </c>
      <c r="Q53" s="9"/>
      <c r="R53" s="10">
        <v>250</v>
      </c>
      <c r="S53" s="10">
        <v>2</v>
      </c>
      <c r="T53" s="10">
        <v>6.2</v>
      </c>
      <c r="U53" s="8">
        <v>12.9</v>
      </c>
      <c r="V53" s="10">
        <v>119</v>
      </c>
      <c r="W53" s="10">
        <v>41.76</v>
      </c>
      <c r="X53" s="10">
        <v>23.04</v>
      </c>
      <c r="Y53" s="10">
        <v>1.1000000000000001</v>
      </c>
      <c r="Z53" s="10">
        <v>0.05</v>
      </c>
      <c r="AA53" s="9">
        <v>0.06</v>
      </c>
      <c r="AB53" s="10">
        <v>7.99</v>
      </c>
    </row>
    <row r="54" spans="1:28" x14ac:dyDescent="0.25">
      <c r="A54" s="10">
        <v>1.6</v>
      </c>
      <c r="B54" s="8" t="s">
        <v>96</v>
      </c>
      <c r="C54" s="9"/>
      <c r="D54" s="10">
        <v>50</v>
      </c>
      <c r="E54" s="10">
        <v>3.3</v>
      </c>
      <c r="F54" s="10">
        <v>0.6</v>
      </c>
      <c r="G54" s="8">
        <v>16.7</v>
      </c>
      <c r="H54" s="10">
        <v>96.5</v>
      </c>
      <c r="I54" s="10">
        <v>23</v>
      </c>
      <c r="J54" s="10">
        <v>33</v>
      </c>
      <c r="K54" s="10">
        <v>2</v>
      </c>
      <c r="L54" s="10">
        <v>0.16</v>
      </c>
      <c r="M54" s="9">
        <v>0.06</v>
      </c>
      <c r="N54" s="10">
        <v>0</v>
      </c>
      <c r="O54" s="10">
        <v>1.6</v>
      </c>
      <c r="P54" s="8" t="s">
        <v>96</v>
      </c>
      <c r="Q54" s="9"/>
      <c r="R54" s="10">
        <v>50</v>
      </c>
      <c r="S54" s="10">
        <v>3.3</v>
      </c>
      <c r="T54" s="10">
        <v>0.6</v>
      </c>
      <c r="U54" s="8">
        <v>16.7</v>
      </c>
      <c r="V54" s="10">
        <v>96.5</v>
      </c>
      <c r="W54" s="10">
        <v>23</v>
      </c>
      <c r="X54" s="10">
        <v>33</v>
      </c>
      <c r="Y54" s="10">
        <v>2</v>
      </c>
      <c r="Z54" s="10">
        <v>0.16</v>
      </c>
      <c r="AA54" s="9">
        <v>0.06</v>
      </c>
      <c r="AB54" s="10">
        <v>0</v>
      </c>
    </row>
    <row r="55" spans="1:28" x14ac:dyDescent="0.25">
      <c r="A55" s="10">
        <v>306</v>
      </c>
      <c r="B55" s="7" t="s">
        <v>49</v>
      </c>
      <c r="C55" s="9"/>
      <c r="D55" s="10">
        <v>200</v>
      </c>
      <c r="E55" s="10">
        <v>3.6</v>
      </c>
      <c r="F55" s="10">
        <v>3.3</v>
      </c>
      <c r="G55" s="8">
        <v>13.7</v>
      </c>
      <c r="H55" s="10">
        <v>100</v>
      </c>
      <c r="I55" s="10">
        <v>110.37</v>
      </c>
      <c r="J55" s="10">
        <v>26.97</v>
      </c>
      <c r="K55" s="10">
        <v>0.88</v>
      </c>
      <c r="L55" s="10">
        <v>0.03</v>
      </c>
      <c r="M55" s="9">
        <v>0.13</v>
      </c>
      <c r="N55" s="10">
        <v>0.52</v>
      </c>
      <c r="O55" s="10">
        <v>306</v>
      </c>
      <c r="P55" s="7" t="s">
        <v>49</v>
      </c>
      <c r="Q55" s="9"/>
      <c r="R55" s="10">
        <v>200</v>
      </c>
      <c r="S55" s="10">
        <v>3.6</v>
      </c>
      <c r="T55" s="10">
        <v>3.3</v>
      </c>
      <c r="U55" s="8">
        <v>13.7</v>
      </c>
      <c r="V55" s="10">
        <v>100</v>
      </c>
      <c r="W55" s="10">
        <v>110.37</v>
      </c>
      <c r="X55" s="10">
        <v>26.97</v>
      </c>
      <c r="Y55" s="10">
        <v>0.88</v>
      </c>
      <c r="Z55" s="10">
        <v>0.03</v>
      </c>
      <c r="AA55" s="9">
        <v>0.13</v>
      </c>
      <c r="AB55" s="10">
        <v>0.52</v>
      </c>
    </row>
    <row r="56" spans="1:28" x14ac:dyDescent="0.25">
      <c r="A56" s="10">
        <v>290</v>
      </c>
      <c r="B56" s="8" t="s">
        <v>36</v>
      </c>
      <c r="C56" s="9"/>
      <c r="D56" s="10">
        <v>100</v>
      </c>
      <c r="E56" s="10">
        <v>3.45</v>
      </c>
      <c r="F56" s="10">
        <v>5.2</v>
      </c>
      <c r="G56" s="8">
        <v>25.2</v>
      </c>
      <c r="H56" s="10">
        <v>164</v>
      </c>
      <c r="I56" s="10">
        <v>6.83</v>
      </c>
      <c r="J56" s="10">
        <v>4.2300000000000004</v>
      </c>
      <c r="K56" s="10">
        <v>0.36</v>
      </c>
      <c r="L56" s="10">
        <v>0.03</v>
      </c>
      <c r="M56" s="9">
        <v>1.4999999999999999E-2</v>
      </c>
      <c r="N56" s="10">
        <v>0</v>
      </c>
      <c r="O56" s="10"/>
      <c r="P56" s="8" t="s">
        <v>99</v>
      </c>
      <c r="Q56" s="9"/>
      <c r="R56" s="10">
        <v>50</v>
      </c>
      <c r="S56" s="10">
        <v>3.45</v>
      </c>
      <c r="T56" s="10">
        <v>5.2</v>
      </c>
      <c r="U56" s="8">
        <v>25.2</v>
      </c>
      <c r="V56" s="10">
        <v>320</v>
      </c>
      <c r="W56" s="10">
        <v>6.83</v>
      </c>
      <c r="X56" s="10">
        <v>4.2300000000000004</v>
      </c>
      <c r="Y56" s="10">
        <v>0.36</v>
      </c>
      <c r="Z56" s="10">
        <v>0.03</v>
      </c>
      <c r="AA56" s="9">
        <v>1.4999999999999999E-2</v>
      </c>
      <c r="AB56" s="10">
        <v>0</v>
      </c>
    </row>
    <row r="57" spans="1:28" x14ac:dyDescent="0.25">
      <c r="A57" s="12"/>
      <c r="B57" s="17"/>
      <c r="C57" s="18" t="s">
        <v>67</v>
      </c>
      <c r="D57" s="19">
        <f t="shared" ref="D57:N57" si="34">SUM(D53:D56)</f>
        <v>650</v>
      </c>
      <c r="E57" s="19">
        <f t="shared" si="34"/>
        <v>12.75</v>
      </c>
      <c r="F57" s="19">
        <f t="shared" si="34"/>
        <v>16.5</v>
      </c>
      <c r="G57" s="17">
        <f t="shared" si="34"/>
        <v>71</v>
      </c>
      <c r="H57" s="19">
        <f t="shared" si="34"/>
        <v>502.5</v>
      </c>
      <c r="I57" s="19">
        <f t="shared" si="34"/>
        <v>190.31000000000003</v>
      </c>
      <c r="J57" s="19">
        <f t="shared" si="34"/>
        <v>91.850000000000009</v>
      </c>
      <c r="K57" s="19">
        <f t="shared" si="34"/>
        <v>4.5600000000000005</v>
      </c>
      <c r="L57" s="19">
        <f t="shared" si="34"/>
        <v>0.28000000000000003</v>
      </c>
      <c r="M57" s="18">
        <f t="shared" si="34"/>
        <v>0.27500000000000002</v>
      </c>
      <c r="N57" s="20">
        <f t="shared" si="34"/>
        <v>10.11</v>
      </c>
      <c r="O57" s="19"/>
      <c r="P57" s="17"/>
      <c r="Q57" s="18" t="s">
        <v>65</v>
      </c>
      <c r="R57" s="19">
        <f t="shared" ref="R57:AB57" si="35">SUM(R53:R56)</f>
        <v>550</v>
      </c>
      <c r="S57" s="19">
        <f t="shared" si="35"/>
        <v>12.350000000000001</v>
      </c>
      <c r="T57" s="19">
        <f t="shared" si="35"/>
        <v>15.3</v>
      </c>
      <c r="U57" s="17">
        <f t="shared" si="35"/>
        <v>68.5</v>
      </c>
      <c r="V57" s="19">
        <f t="shared" si="35"/>
        <v>635.5</v>
      </c>
      <c r="W57" s="19">
        <f t="shared" si="35"/>
        <v>181.96</v>
      </c>
      <c r="X57" s="19">
        <f t="shared" si="35"/>
        <v>87.24</v>
      </c>
      <c r="Y57" s="19">
        <f t="shared" si="35"/>
        <v>4.34</v>
      </c>
      <c r="Z57" s="19">
        <f t="shared" si="35"/>
        <v>0.27</v>
      </c>
      <c r="AA57" s="18">
        <f t="shared" si="35"/>
        <v>0.26500000000000001</v>
      </c>
      <c r="AB57" s="20">
        <f t="shared" si="35"/>
        <v>8.51</v>
      </c>
    </row>
    <row r="58" spans="1:28" x14ac:dyDescent="0.25">
      <c r="A58" s="12"/>
      <c r="B58" s="17" t="s">
        <v>73</v>
      </c>
      <c r="C58" s="17" t="s">
        <v>42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18"/>
      <c r="O58" s="19"/>
      <c r="P58" s="17" t="s">
        <v>73</v>
      </c>
      <c r="Q58" s="17" t="s">
        <v>42</v>
      </c>
      <c r="R58" s="17"/>
      <c r="S58" s="17"/>
      <c r="T58" s="17"/>
      <c r="U58" s="26"/>
      <c r="V58" s="26"/>
      <c r="W58" s="26"/>
      <c r="X58" s="26"/>
      <c r="Y58" s="26"/>
      <c r="Z58" s="26"/>
      <c r="AA58" s="26"/>
      <c r="AB58" s="18"/>
    </row>
    <row r="59" spans="1:28" x14ac:dyDescent="0.25">
      <c r="A59" s="12">
        <v>146</v>
      </c>
      <c r="B59" s="5" t="s">
        <v>53</v>
      </c>
      <c r="C59" s="6"/>
      <c r="D59" s="12">
        <v>230</v>
      </c>
      <c r="E59" s="12">
        <v>4.7</v>
      </c>
      <c r="F59" s="12">
        <v>7.4</v>
      </c>
      <c r="G59" s="5">
        <v>30.7</v>
      </c>
      <c r="H59" s="12">
        <v>216</v>
      </c>
      <c r="I59" s="12">
        <v>54.21</v>
      </c>
      <c r="J59" s="12">
        <v>43.71</v>
      </c>
      <c r="K59" s="12">
        <v>1.6</v>
      </c>
      <c r="L59" s="12">
        <v>0.18</v>
      </c>
      <c r="M59" s="6">
        <v>0.16</v>
      </c>
      <c r="N59" s="10">
        <v>15.91</v>
      </c>
      <c r="O59" s="12">
        <v>146</v>
      </c>
      <c r="P59" s="5" t="s">
        <v>53</v>
      </c>
      <c r="Q59" s="6"/>
      <c r="R59" s="12">
        <v>200</v>
      </c>
      <c r="S59" s="12">
        <v>4.0999999999999996</v>
      </c>
      <c r="T59" s="12">
        <v>6.4</v>
      </c>
      <c r="U59" s="5">
        <v>26.7</v>
      </c>
      <c r="V59" s="12">
        <v>188</v>
      </c>
      <c r="W59" s="12">
        <v>49.74</v>
      </c>
      <c r="X59" s="12">
        <v>38.01</v>
      </c>
      <c r="Y59" s="12">
        <v>1.4</v>
      </c>
      <c r="Z59" s="12">
        <v>0.16</v>
      </c>
      <c r="AA59" s="6">
        <v>0.14000000000000001</v>
      </c>
      <c r="AB59" s="10">
        <v>13.84</v>
      </c>
    </row>
    <row r="60" spans="1:28" x14ac:dyDescent="0.25">
      <c r="A60" s="10">
        <v>83</v>
      </c>
      <c r="B60" s="8" t="s">
        <v>74</v>
      </c>
      <c r="C60" s="9"/>
      <c r="D60" s="10">
        <v>120</v>
      </c>
      <c r="E60" s="10">
        <v>18.600000000000001</v>
      </c>
      <c r="F60" s="10">
        <v>14.1</v>
      </c>
      <c r="G60" s="8">
        <v>17.8</v>
      </c>
      <c r="H60" s="10">
        <v>276</v>
      </c>
      <c r="I60" s="10">
        <v>55.73</v>
      </c>
      <c r="J60" s="10">
        <v>35</v>
      </c>
      <c r="K60" s="10">
        <v>1.1499999999999999</v>
      </c>
      <c r="L60" s="10">
        <v>0.16</v>
      </c>
      <c r="M60" s="9">
        <v>0.15</v>
      </c>
      <c r="N60" s="10">
        <v>0.44</v>
      </c>
      <c r="O60" s="10">
        <v>83</v>
      </c>
      <c r="P60" s="8" t="s">
        <v>74</v>
      </c>
      <c r="Q60" s="9"/>
      <c r="R60" s="10">
        <v>90</v>
      </c>
      <c r="S60" s="10">
        <v>14</v>
      </c>
      <c r="T60" s="10">
        <v>10.6</v>
      </c>
      <c r="U60" s="8">
        <v>13.4</v>
      </c>
      <c r="V60" s="10">
        <v>207</v>
      </c>
      <c r="W60" s="10">
        <v>41.79</v>
      </c>
      <c r="X60" s="10">
        <v>26.25</v>
      </c>
      <c r="Y60" s="10">
        <v>0.87</v>
      </c>
      <c r="Z60" s="10">
        <v>0.12</v>
      </c>
      <c r="AA60" s="9">
        <v>0.12</v>
      </c>
      <c r="AB60" s="10">
        <v>0.33</v>
      </c>
    </row>
    <row r="61" spans="1:28" x14ac:dyDescent="0.25">
      <c r="A61" s="10">
        <v>248</v>
      </c>
      <c r="B61" s="7" t="s">
        <v>23</v>
      </c>
      <c r="C61" s="9"/>
      <c r="D61" s="10">
        <v>50</v>
      </c>
      <c r="E61" s="10">
        <v>0.6</v>
      </c>
      <c r="F61" s="10">
        <v>2.2000000000000002</v>
      </c>
      <c r="G61" s="8">
        <v>3.4</v>
      </c>
      <c r="H61" s="10">
        <v>37</v>
      </c>
      <c r="I61" s="10">
        <v>4.5199999999999996</v>
      </c>
      <c r="J61" s="10">
        <v>4.57</v>
      </c>
      <c r="K61" s="10">
        <v>0.21</v>
      </c>
      <c r="L61" s="10">
        <v>0.01</v>
      </c>
      <c r="M61" s="9">
        <v>0.01</v>
      </c>
      <c r="N61" s="10">
        <v>1.36</v>
      </c>
      <c r="O61" s="10">
        <v>248</v>
      </c>
      <c r="P61" s="7" t="s">
        <v>24</v>
      </c>
      <c r="Q61" s="9"/>
      <c r="R61" s="10">
        <v>30</v>
      </c>
      <c r="S61" s="10">
        <v>0.4</v>
      </c>
      <c r="T61" s="10">
        <v>1.3</v>
      </c>
      <c r="U61" s="8">
        <v>2</v>
      </c>
      <c r="V61" s="10">
        <v>22</v>
      </c>
      <c r="W61" s="10">
        <v>2.71</v>
      </c>
      <c r="X61" s="10">
        <v>2.74</v>
      </c>
      <c r="Y61" s="10">
        <v>0.12</v>
      </c>
      <c r="Z61" s="10">
        <v>7.0000000000000001E-3</v>
      </c>
      <c r="AA61" s="9">
        <v>8.9999999999999993E-3</v>
      </c>
      <c r="AB61" s="10">
        <v>0.82</v>
      </c>
    </row>
    <row r="62" spans="1:28" x14ac:dyDescent="0.25">
      <c r="A62" s="10">
        <v>319</v>
      </c>
      <c r="B62" s="31" t="s">
        <v>35</v>
      </c>
      <c r="C62" s="9"/>
      <c r="D62" s="10">
        <v>200</v>
      </c>
      <c r="E62" s="10">
        <v>0.7</v>
      </c>
      <c r="F62" s="10">
        <v>0.3</v>
      </c>
      <c r="G62" s="31">
        <v>29</v>
      </c>
      <c r="H62" s="10">
        <v>127</v>
      </c>
      <c r="I62" s="10">
        <v>12.22</v>
      </c>
      <c r="J62" s="10">
        <v>3.23</v>
      </c>
      <c r="K62" s="10">
        <v>0.64</v>
      </c>
      <c r="L62" s="10">
        <v>0.01</v>
      </c>
      <c r="M62" s="9">
        <v>0.05</v>
      </c>
      <c r="N62" s="10">
        <v>80</v>
      </c>
      <c r="O62" s="10">
        <v>319</v>
      </c>
      <c r="P62" s="33" t="s">
        <v>35</v>
      </c>
      <c r="Q62" s="9"/>
      <c r="R62" s="10">
        <v>200</v>
      </c>
      <c r="S62" s="10">
        <v>0.7</v>
      </c>
      <c r="T62" s="10">
        <v>0.3</v>
      </c>
      <c r="U62" s="31">
        <v>29</v>
      </c>
      <c r="V62" s="10">
        <v>127</v>
      </c>
      <c r="W62" s="10">
        <v>12.22</v>
      </c>
      <c r="X62" s="10">
        <v>3.23</v>
      </c>
      <c r="Y62" s="11">
        <v>0.64</v>
      </c>
      <c r="Z62" s="11">
        <v>0.01</v>
      </c>
      <c r="AA62" s="4">
        <v>0.05</v>
      </c>
      <c r="AB62" s="10">
        <v>80</v>
      </c>
    </row>
    <row r="63" spans="1:28" x14ac:dyDescent="0.25">
      <c r="A63" s="10">
        <v>1.5</v>
      </c>
      <c r="B63" s="8" t="s">
        <v>25</v>
      </c>
      <c r="C63" s="9"/>
      <c r="D63" s="10">
        <v>100</v>
      </c>
      <c r="E63" s="10">
        <v>7.9</v>
      </c>
      <c r="F63" s="10">
        <v>1</v>
      </c>
      <c r="G63" s="8">
        <v>48.3</v>
      </c>
      <c r="H63" s="10">
        <v>246</v>
      </c>
      <c r="I63" s="10">
        <v>23</v>
      </c>
      <c r="J63" s="10">
        <v>33</v>
      </c>
      <c r="K63" s="10">
        <v>2</v>
      </c>
      <c r="L63" s="10">
        <v>0.16</v>
      </c>
      <c r="M63" s="9">
        <v>0.06</v>
      </c>
      <c r="N63" s="10">
        <v>0</v>
      </c>
      <c r="O63" s="10">
        <v>1.5</v>
      </c>
      <c r="P63" s="8" t="s">
        <v>25</v>
      </c>
      <c r="Q63" s="9"/>
      <c r="R63" s="10">
        <v>100</v>
      </c>
      <c r="S63" s="10">
        <v>7.9</v>
      </c>
      <c r="T63" s="10">
        <v>1</v>
      </c>
      <c r="U63" s="8">
        <v>48.3</v>
      </c>
      <c r="V63" s="10">
        <v>246</v>
      </c>
      <c r="W63" s="10">
        <v>23</v>
      </c>
      <c r="X63" s="10">
        <v>33</v>
      </c>
      <c r="Y63" s="10">
        <v>2</v>
      </c>
      <c r="Z63" s="10">
        <v>0.16</v>
      </c>
      <c r="AA63" s="9">
        <v>0.06</v>
      </c>
      <c r="AB63" s="10">
        <v>0</v>
      </c>
    </row>
    <row r="64" spans="1:28" x14ac:dyDescent="0.25">
      <c r="A64" s="10"/>
      <c r="B64" s="8" t="s">
        <v>75</v>
      </c>
      <c r="C64" s="9"/>
      <c r="D64" s="10">
        <v>50</v>
      </c>
      <c r="E64" s="10">
        <v>5.6</v>
      </c>
      <c r="F64" s="10">
        <v>15.75</v>
      </c>
      <c r="G64" s="8">
        <v>24.8</v>
      </c>
      <c r="H64" s="10">
        <v>261</v>
      </c>
      <c r="I64" s="10">
        <v>27.54</v>
      </c>
      <c r="J64" s="10">
        <v>9.9</v>
      </c>
      <c r="K64" s="10">
        <v>0.73</v>
      </c>
      <c r="L64" s="10">
        <v>0.03</v>
      </c>
      <c r="M64" s="9">
        <v>0.04</v>
      </c>
      <c r="N64" s="10">
        <v>19.45</v>
      </c>
      <c r="O64" s="10"/>
      <c r="P64" s="8" t="s">
        <v>75</v>
      </c>
      <c r="Q64" s="9"/>
      <c r="R64" s="10">
        <v>50</v>
      </c>
      <c r="S64" s="10">
        <v>5.6</v>
      </c>
      <c r="T64" s="10">
        <v>15.75</v>
      </c>
      <c r="U64" s="8">
        <v>24.8</v>
      </c>
      <c r="V64" s="10">
        <v>261</v>
      </c>
      <c r="W64" s="10">
        <v>27.54</v>
      </c>
      <c r="X64" s="10">
        <v>9.9</v>
      </c>
      <c r="Y64" s="10">
        <v>0.73</v>
      </c>
      <c r="Z64" s="10">
        <v>0.03</v>
      </c>
      <c r="AA64" s="9">
        <v>0.04</v>
      </c>
      <c r="AB64" s="10">
        <v>19.45</v>
      </c>
    </row>
    <row r="65" spans="1:40" x14ac:dyDescent="0.25">
      <c r="A65" s="19"/>
      <c r="B65" s="17"/>
      <c r="C65" s="18" t="s">
        <v>67</v>
      </c>
      <c r="D65" s="19">
        <f t="shared" ref="D65:N65" si="36">SUM(D59:D64)</f>
        <v>750</v>
      </c>
      <c r="E65" s="19">
        <f t="shared" si="36"/>
        <v>38.1</v>
      </c>
      <c r="F65" s="19">
        <f t="shared" si="36"/>
        <v>40.75</v>
      </c>
      <c r="G65" s="17">
        <f t="shared" si="36"/>
        <v>154</v>
      </c>
      <c r="H65" s="19">
        <f t="shared" si="36"/>
        <v>1163</v>
      </c>
      <c r="I65" s="19">
        <f t="shared" si="36"/>
        <v>177.22</v>
      </c>
      <c r="J65" s="19">
        <f t="shared" si="36"/>
        <v>129.41</v>
      </c>
      <c r="K65" s="19">
        <f t="shared" si="36"/>
        <v>6.33</v>
      </c>
      <c r="L65" s="19">
        <f t="shared" si="36"/>
        <v>0.55000000000000004</v>
      </c>
      <c r="M65" s="18">
        <f t="shared" si="36"/>
        <v>0.47</v>
      </c>
      <c r="N65" s="20">
        <f t="shared" si="36"/>
        <v>117.16000000000001</v>
      </c>
      <c r="O65" s="19"/>
      <c r="P65" s="17"/>
      <c r="Q65" s="18" t="s">
        <v>76</v>
      </c>
      <c r="R65" s="19">
        <f t="shared" ref="R65:AB65" si="37">SUM(R59:R64)</f>
        <v>670</v>
      </c>
      <c r="S65" s="19">
        <f t="shared" si="37"/>
        <v>32.700000000000003</v>
      </c>
      <c r="T65" s="19">
        <f t="shared" si="37"/>
        <v>35.35</v>
      </c>
      <c r="U65" s="17">
        <f t="shared" si="37"/>
        <v>144.19999999999999</v>
      </c>
      <c r="V65" s="19">
        <f t="shared" si="37"/>
        <v>1051</v>
      </c>
      <c r="W65" s="19">
        <f t="shared" si="37"/>
        <v>156.99999999999997</v>
      </c>
      <c r="X65" s="19">
        <f t="shared" si="37"/>
        <v>113.13</v>
      </c>
      <c r="Y65" s="19">
        <f t="shared" si="37"/>
        <v>5.76</v>
      </c>
      <c r="Z65" s="19">
        <f t="shared" si="37"/>
        <v>0.4870000000000001</v>
      </c>
      <c r="AA65" s="18">
        <f t="shared" si="37"/>
        <v>0.41899999999999998</v>
      </c>
      <c r="AB65" s="20">
        <f t="shared" si="37"/>
        <v>114.44</v>
      </c>
    </row>
    <row r="66" spans="1:40" x14ac:dyDescent="0.25">
      <c r="A66" s="12"/>
      <c r="B66" s="17" t="s">
        <v>77</v>
      </c>
      <c r="C66" s="17" t="s">
        <v>42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18"/>
      <c r="O66" s="19"/>
      <c r="P66" s="17" t="s">
        <v>77</v>
      </c>
      <c r="Q66" s="17" t="s">
        <v>42</v>
      </c>
      <c r="R66" s="17"/>
      <c r="S66" s="17"/>
      <c r="T66" s="17"/>
      <c r="U66" s="26"/>
      <c r="V66" s="26"/>
      <c r="W66" s="26"/>
      <c r="X66" s="26"/>
      <c r="Y66" s="26"/>
      <c r="Z66" s="26"/>
      <c r="AA66" s="26"/>
      <c r="AB66" s="18"/>
    </row>
    <row r="67" spans="1:40" x14ac:dyDescent="0.25">
      <c r="A67" s="13">
        <v>183</v>
      </c>
      <c r="B67" s="1" t="s">
        <v>78</v>
      </c>
      <c r="C67" s="2"/>
      <c r="D67" s="15" t="s">
        <v>16</v>
      </c>
      <c r="E67" s="11">
        <v>13</v>
      </c>
      <c r="F67" s="11">
        <v>11.5</v>
      </c>
      <c r="G67" s="14">
        <v>56.6</v>
      </c>
      <c r="H67" s="11">
        <v>409</v>
      </c>
      <c r="I67" s="11">
        <v>29.38</v>
      </c>
      <c r="J67" s="11">
        <v>199.47</v>
      </c>
      <c r="K67" s="11">
        <v>6.89</v>
      </c>
      <c r="L67" s="11">
        <v>0.38</v>
      </c>
      <c r="M67" s="4">
        <v>0.2</v>
      </c>
      <c r="N67" s="10">
        <v>0</v>
      </c>
      <c r="O67" s="13">
        <v>183</v>
      </c>
      <c r="P67" s="1" t="s">
        <v>78</v>
      </c>
      <c r="Q67" s="2"/>
      <c r="R67" s="15" t="s">
        <v>22</v>
      </c>
      <c r="S67" s="11">
        <v>10.6</v>
      </c>
      <c r="T67" s="11">
        <v>6.8</v>
      </c>
      <c r="U67" s="14">
        <v>46.3</v>
      </c>
      <c r="V67" s="11">
        <v>312</v>
      </c>
      <c r="W67" s="11">
        <v>23.63</v>
      </c>
      <c r="X67" s="11">
        <v>163.21</v>
      </c>
      <c r="Y67" s="11">
        <v>5.63</v>
      </c>
      <c r="Z67" s="11">
        <v>0.31</v>
      </c>
      <c r="AA67" s="4">
        <v>0.16</v>
      </c>
      <c r="AB67" s="10">
        <v>0</v>
      </c>
    </row>
    <row r="68" spans="1:40" x14ac:dyDescent="0.25">
      <c r="A68" s="10">
        <v>110</v>
      </c>
      <c r="B68" s="8" t="s">
        <v>80</v>
      </c>
      <c r="C68" s="9"/>
      <c r="D68" s="16" t="s">
        <v>79</v>
      </c>
      <c r="E68" s="10">
        <v>9.3000000000000007</v>
      </c>
      <c r="F68" s="10">
        <v>14.8</v>
      </c>
      <c r="G68" s="8">
        <v>11.8</v>
      </c>
      <c r="H68" s="10">
        <v>220</v>
      </c>
      <c r="I68" s="10">
        <v>15.9</v>
      </c>
      <c r="J68" s="10">
        <v>20.309999999999999</v>
      </c>
      <c r="K68" s="10">
        <v>0.88</v>
      </c>
      <c r="L68" s="10">
        <v>0.03</v>
      </c>
      <c r="M68" s="9">
        <v>7.0000000000000007E-2</v>
      </c>
      <c r="N68" s="10">
        <v>0.43</v>
      </c>
      <c r="O68" s="10">
        <v>110</v>
      </c>
      <c r="P68" s="8" t="s">
        <v>80</v>
      </c>
      <c r="Q68" s="9"/>
      <c r="R68" s="16" t="s">
        <v>81</v>
      </c>
      <c r="S68" s="10">
        <v>6.9</v>
      </c>
      <c r="T68" s="10">
        <v>11.1</v>
      </c>
      <c r="U68" s="8">
        <v>8.8000000000000007</v>
      </c>
      <c r="V68" s="10">
        <v>165</v>
      </c>
      <c r="W68" s="10">
        <v>11.39</v>
      </c>
      <c r="X68" s="10">
        <v>15.23</v>
      </c>
      <c r="Y68" s="10">
        <v>0.66</v>
      </c>
      <c r="Z68" s="10">
        <v>0.03</v>
      </c>
      <c r="AA68" s="9">
        <v>0.06</v>
      </c>
      <c r="AB68" s="10">
        <v>0.32</v>
      </c>
    </row>
    <row r="69" spans="1:40" x14ac:dyDescent="0.25">
      <c r="A69" s="10">
        <v>1.5</v>
      </c>
      <c r="B69" s="8" t="s">
        <v>25</v>
      </c>
      <c r="C69" s="9"/>
      <c r="D69" s="10">
        <v>100</v>
      </c>
      <c r="E69" s="10">
        <v>7.9</v>
      </c>
      <c r="F69" s="10">
        <v>1</v>
      </c>
      <c r="G69" s="8">
        <v>48.3</v>
      </c>
      <c r="H69" s="10">
        <v>246</v>
      </c>
      <c r="I69" s="10">
        <v>23</v>
      </c>
      <c r="J69" s="10">
        <v>33</v>
      </c>
      <c r="K69" s="10">
        <v>2</v>
      </c>
      <c r="L69" s="10">
        <v>0.16</v>
      </c>
      <c r="M69" s="9">
        <v>0.06</v>
      </c>
      <c r="N69" s="10">
        <v>0</v>
      </c>
      <c r="O69" s="10">
        <v>1.5</v>
      </c>
      <c r="P69" s="8" t="s">
        <v>25</v>
      </c>
      <c r="Q69" s="9"/>
      <c r="R69" s="10">
        <v>100</v>
      </c>
      <c r="S69" s="10">
        <v>7.9</v>
      </c>
      <c r="T69" s="10">
        <v>1</v>
      </c>
      <c r="U69" s="8">
        <v>48.3</v>
      </c>
      <c r="V69" s="10">
        <v>246</v>
      </c>
      <c r="W69" s="10">
        <v>23</v>
      </c>
      <c r="X69" s="10">
        <v>33</v>
      </c>
      <c r="Y69" s="10">
        <v>2</v>
      </c>
      <c r="Z69" s="10">
        <v>0.16</v>
      </c>
      <c r="AA69" s="9">
        <v>0.06</v>
      </c>
      <c r="AB69" s="10">
        <v>0</v>
      </c>
    </row>
    <row r="70" spans="1:40" x14ac:dyDescent="0.25">
      <c r="A70" s="13">
        <v>301</v>
      </c>
      <c r="B70" s="1" t="s">
        <v>62</v>
      </c>
      <c r="C70" s="2"/>
      <c r="D70" s="13">
        <v>200</v>
      </c>
      <c r="E70" s="11">
        <v>1.6</v>
      </c>
      <c r="F70" s="11">
        <v>1.5</v>
      </c>
      <c r="G70" s="14">
        <v>11.3</v>
      </c>
      <c r="H70" s="11">
        <v>62</v>
      </c>
      <c r="I70" s="11">
        <v>53.06</v>
      </c>
      <c r="J70" s="11">
        <v>6.09</v>
      </c>
      <c r="K70" s="11">
        <v>7.0000000000000007E-2</v>
      </c>
      <c r="L70" s="11">
        <v>0.01</v>
      </c>
      <c r="M70" s="4">
        <v>0.06</v>
      </c>
      <c r="N70" s="10">
        <v>0.26</v>
      </c>
      <c r="O70" s="13">
        <v>301</v>
      </c>
      <c r="P70" s="1" t="s">
        <v>62</v>
      </c>
      <c r="Q70" s="2"/>
      <c r="R70" s="13">
        <v>200</v>
      </c>
      <c r="S70" s="11">
        <v>1.6</v>
      </c>
      <c r="T70" s="11">
        <v>1.5</v>
      </c>
      <c r="U70" s="14">
        <v>11.3</v>
      </c>
      <c r="V70" s="11">
        <v>62</v>
      </c>
      <c r="W70" s="11">
        <v>53.06</v>
      </c>
      <c r="X70" s="11">
        <v>6.09</v>
      </c>
      <c r="Y70" s="11">
        <v>7.0000000000000007E-2</v>
      </c>
      <c r="Z70" s="11">
        <v>0.01</v>
      </c>
      <c r="AA70" s="4">
        <v>0.06</v>
      </c>
      <c r="AB70" s="10">
        <v>0.26</v>
      </c>
    </row>
    <row r="71" spans="1:40" x14ac:dyDescent="0.25">
      <c r="A71" s="29" t="s">
        <v>63</v>
      </c>
      <c r="B71" s="8" t="s">
        <v>60</v>
      </c>
      <c r="C71" s="9"/>
      <c r="D71" s="10">
        <v>100</v>
      </c>
      <c r="E71" s="10">
        <v>0.8</v>
      </c>
      <c r="F71" s="10">
        <v>0.2</v>
      </c>
      <c r="G71" s="8">
        <v>1.8</v>
      </c>
      <c r="H71" s="10">
        <v>14</v>
      </c>
      <c r="I71" s="10">
        <v>23</v>
      </c>
      <c r="J71" s="10">
        <v>14</v>
      </c>
      <c r="K71" s="10">
        <v>0.6</v>
      </c>
      <c r="L71" s="10">
        <v>0.02</v>
      </c>
      <c r="M71" s="9">
        <v>0.02</v>
      </c>
      <c r="N71" s="10">
        <v>5</v>
      </c>
      <c r="O71" s="34" t="s">
        <v>63</v>
      </c>
      <c r="P71" s="8" t="s">
        <v>60</v>
      </c>
      <c r="Q71" s="9"/>
      <c r="R71" s="10">
        <v>100</v>
      </c>
      <c r="S71" s="10">
        <v>0.8</v>
      </c>
      <c r="T71" s="10">
        <v>0.2</v>
      </c>
      <c r="U71" s="8">
        <v>1.8</v>
      </c>
      <c r="V71" s="10">
        <v>14</v>
      </c>
      <c r="W71" s="10">
        <v>23</v>
      </c>
      <c r="X71" s="10">
        <v>14</v>
      </c>
      <c r="Y71" s="10">
        <v>0.6</v>
      </c>
      <c r="Z71" s="10">
        <v>0.02</v>
      </c>
      <c r="AA71" s="9">
        <v>0.02</v>
      </c>
      <c r="AB71" s="10">
        <v>5</v>
      </c>
    </row>
    <row r="72" spans="1:40" x14ac:dyDescent="0.25">
      <c r="A72" s="12"/>
      <c r="B72" s="17"/>
      <c r="C72" s="18" t="s">
        <v>28</v>
      </c>
      <c r="D72" s="19">
        <v>740</v>
      </c>
      <c r="E72" s="19">
        <f t="shared" ref="E72:N72" si="38">SUM(E67:E71)</f>
        <v>32.6</v>
      </c>
      <c r="F72" s="19">
        <f t="shared" si="38"/>
        <v>29</v>
      </c>
      <c r="G72" s="17">
        <f t="shared" si="38"/>
        <v>129.80000000000001</v>
      </c>
      <c r="H72" s="19">
        <f t="shared" si="38"/>
        <v>951</v>
      </c>
      <c r="I72" s="19">
        <f t="shared" si="38"/>
        <v>144.34</v>
      </c>
      <c r="J72" s="19">
        <f t="shared" si="38"/>
        <v>272.87</v>
      </c>
      <c r="K72" s="19">
        <f t="shared" si="38"/>
        <v>10.44</v>
      </c>
      <c r="L72" s="19">
        <f t="shared" si="38"/>
        <v>0.60000000000000009</v>
      </c>
      <c r="M72" s="18">
        <f t="shared" si="38"/>
        <v>0.41000000000000003</v>
      </c>
      <c r="N72" s="20">
        <f t="shared" si="38"/>
        <v>5.6899999999999995</v>
      </c>
      <c r="O72" s="19"/>
      <c r="P72" s="17"/>
      <c r="Q72" s="18" t="s">
        <v>51</v>
      </c>
      <c r="R72" s="19">
        <v>6755</v>
      </c>
      <c r="S72" s="19">
        <f t="shared" ref="S72:AB72" si="39">SUM(S67:S71)</f>
        <v>27.8</v>
      </c>
      <c r="T72" s="19">
        <f t="shared" si="39"/>
        <v>20.599999999999998</v>
      </c>
      <c r="U72" s="17">
        <f t="shared" si="39"/>
        <v>116.49999999999999</v>
      </c>
      <c r="V72" s="19">
        <f t="shared" si="39"/>
        <v>799</v>
      </c>
      <c r="W72" s="19">
        <f t="shared" si="39"/>
        <v>134.07999999999998</v>
      </c>
      <c r="X72" s="19">
        <f t="shared" si="39"/>
        <v>231.53</v>
      </c>
      <c r="Y72" s="19">
        <f t="shared" si="39"/>
        <v>8.9599999999999991</v>
      </c>
      <c r="Z72" s="19">
        <f t="shared" si="39"/>
        <v>0.53</v>
      </c>
      <c r="AA72" s="18">
        <f t="shared" si="39"/>
        <v>0.36000000000000004</v>
      </c>
      <c r="AB72" s="20">
        <f t="shared" si="39"/>
        <v>5.58</v>
      </c>
    </row>
    <row r="73" spans="1:40" x14ac:dyDescent="0.25">
      <c r="A73" s="7"/>
      <c r="B73" s="5"/>
      <c r="C73" s="8" t="s">
        <v>97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6"/>
      <c r="O73" s="7"/>
      <c r="P73" s="5"/>
      <c r="Q73" s="8" t="s">
        <v>82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6"/>
    </row>
    <row r="74" spans="1:40" x14ac:dyDescent="0.25">
      <c r="A74" s="3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35"/>
      <c r="P74" s="3"/>
      <c r="Q74" s="3"/>
      <c r="R74" s="3"/>
      <c r="S74" s="1"/>
      <c r="T74" s="1"/>
      <c r="U74" s="1"/>
      <c r="V74" s="1"/>
      <c r="W74" s="1"/>
      <c r="X74" s="1"/>
      <c r="Y74" s="1"/>
      <c r="Z74" s="1"/>
      <c r="AA74" s="1"/>
      <c r="AB74" s="2"/>
    </row>
    <row r="75" spans="1:4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2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4"/>
    </row>
    <row r="101" spans="1:24" ht="21" x14ac:dyDescent="0.35">
      <c r="A101" s="36" t="s">
        <v>94</v>
      </c>
      <c r="O101" s="37" t="s">
        <v>84</v>
      </c>
    </row>
    <row r="102" spans="1:24" ht="18.75" x14ac:dyDescent="0.3">
      <c r="A102" t="s">
        <v>95</v>
      </c>
      <c r="O102" s="38" t="s">
        <v>85</v>
      </c>
      <c r="P102" s="38"/>
      <c r="Q102" s="38"/>
    </row>
    <row r="106" spans="1:24" ht="26.25" x14ac:dyDescent="0.4">
      <c r="R106" s="40" t="s">
        <v>93</v>
      </c>
      <c r="S106" s="40"/>
      <c r="T106" s="40"/>
      <c r="U106" s="40"/>
      <c r="V106" s="40"/>
      <c r="W106" s="40"/>
      <c r="X106" s="40"/>
    </row>
    <row r="107" spans="1:24" ht="26.25" x14ac:dyDescent="0.4">
      <c r="R107" s="40" t="s">
        <v>91</v>
      </c>
      <c r="S107" s="40"/>
      <c r="T107" s="40"/>
      <c r="U107" s="40"/>
      <c r="V107" s="40"/>
      <c r="W107" s="40"/>
      <c r="X107" s="40"/>
    </row>
    <row r="108" spans="1:24" ht="26.25" x14ac:dyDescent="0.4">
      <c r="C108" s="37" t="s">
        <v>86</v>
      </c>
      <c r="R108" s="40" t="s">
        <v>90</v>
      </c>
      <c r="S108" s="40"/>
      <c r="T108" s="40"/>
      <c r="U108" s="40"/>
      <c r="V108" s="40"/>
      <c r="W108" s="40"/>
      <c r="X108" s="40"/>
    </row>
    <row r="109" spans="1:24" ht="26.25" x14ac:dyDescent="0.4">
      <c r="C109" s="37"/>
      <c r="R109" s="40"/>
      <c r="S109" s="40"/>
      <c r="T109" s="40"/>
      <c r="U109" s="40"/>
      <c r="V109" s="40"/>
      <c r="W109" s="40"/>
      <c r="X109" s="40"/>
    </row>
    <row r="110" spans="1:24" ht="26.25" x14ac:dyDescent="0.4">
      <c r="D110" s="39" t="s">
        <v>87</v>
      </c>
      <c r="E110" s="39"/>
      <c r="F110" s="39"/>
      <c r="R110" s="40"/>
      <c r="S110" s="40"/>
      <c r="T110" s="40" t="s">
        <v>92</v>
      </c>
      <c r="U110" s="40"/>
      <c r="V110" s="40"/>
      <c r="W110" s="40"/>
      <c r="X110" s="40"/>
    </row>
    <row r="111" spans="1:24" ht="21" x14ac:dyDescent="0.35">
      <c r="D111" s="39"/>
      <c r="E111" s="39"/>
      <c r="F111" s="39"/>
    </row>
    <row r="112" spans="1:24" ht="23.25" x14ac:dyDescent="0.35">
      <c r="C112" t="s">
        <v>88</v>
      </c>
    </row>
    <row r="114" spans="4:4" x14ac:dyDescent="0.25">
      <c r="D114" t="s">
        <v>89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2024-11-21T23:37:06Z</dcterms:modified>
</cp:coreProperties>
</file>