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390" yWindow="555" windowWidth="1981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H207" i="1" s="1"/>
  <c r="G15" i="1"/>
  <c r="G26" i="1" s="1"/>
  <c r="F15" i="1"/>
  <c r="F26" i="1" s="1"/>
  <c r="F207" i="1" l="1"/>
  <c r="L207" i="1"/>
  <c r="I207" i="1"/>
  <c r="J207" i="1"/>
  <c r="G207" i="1"/>
</calcChain>
</file>

<file path=xl/sharedStrings.xml><?xml version="1.0" encoding="utf-8"?>
<sst xmlns="http://schemas.openxmlformats.org/spreadsheetml/2006/main" count="243" uniqueCount="76">
  <si>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</si>
  <si>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</si>
  <si>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</si>
  <si>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</si>
  <si>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</si>
  <si>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</si>
  <si>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</si>
  <si>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</si>
  <si>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</si>
  <si>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</si>
  <si>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</si>
  <si>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</si>
  <si>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</si>
  <si>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</si>
  <si>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</si>
  <si>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</si>
  <si>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</si>
  <si>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</si>
  <si>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</si>
  <si>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</si>
  <si>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</si>
  <si>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</si>
  <si>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</si>
  <si>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</si>
  <si>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</si>
  <si>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</si>
  <si>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</si>
  <si>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</si>
  <si>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</si>
  <si>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</si>
  <si>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</si>
  <si>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</si>
  <si>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</si>
  <si>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</si>
  <si>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</si>
  <si>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</si>
  <si>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</si>
  <si>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</si>
  <si>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</si>
  <si>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Вермишель отварная с маслом</t>
  </si>
  <si>
    <t>Компот из сухофруктов</t>
  </si>
  <si>
    <t>Хлеб 1 сорт</t>
  </si>
  <si>
    <t>печенье песочное</t>
  </si>
  <si>
    <t>банан</t>
  </si>
  <si>
    <t>Рис отварной с маслом</t>
  </si>
  <si>
    <t>Гуляш из говядины</t>
  </si>
  <si>
    <t>МОУ "ГремячинскаяСОШ"</t>
  </si>
  <si>
    <t>Сосиска отварная</t>
  </si>
  <si>
    <t>соус</t>
  </si>
  <si>
    <t>какао с молоком</t>
  </si>
  <si>
    <t>хлеб 1 сорт</t>
  </si>
  <si>
    <t>конфеты шоколадные</t>
  </si>
  <si>
    <t>каша пшенная с маслом</t>
  </si>
  <si>
    <t>кисель</t>
  </si>
  <si>
    <t>хлеб с маслоом</t>
  </si>
  <si>
    <t>булочка</t>
  </si>
  <si>
    <t>7а</t>
  </si>
  <si>
    <t>14а</t>
  </si>
  <si>
    <t>Картофельное пюре</t>
  </si>
  <si>
    <t>котлета мясная</t>
  </si>
  <si>
    <t>чай с молоком</t>
  </si>
  <si>
    <t>хлеб белый 1 сорт</t>
  </si>
  <si>
    <t>чокопай</t>
  </si>
  <si>
    <t>плов из говядины</t>
  </si>
  <si>
    <t>яблоко</t>
  </si>
  <si>
    <t>чай с сахором</t>
  </si>
  <si>
    <t>Сарделька отварная</t>
  </si>
  <si>
    <t>Жаркое по домашнему</t>
  </si>
  <si>
    <t>Хлеб  белый 1 сорт</t>
  </si>
  <si>
    <t>Борщ с мясом сметаной</t>
  </si>
  <si>
    <t>шоколадный батончик</t>
  </si>
  <si>
    <t>Рыбная котлета отварная</t>
  </si>
  <si>
    <t>гречка отварная с маслом</t>
  </si>
  <si>
    <t>Тефтеля отварная</t>
  </si>
  <si>
    <t>директор школы</t>
  </si>
  <si>
    <t>Ппопов В.О.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</si>
</sst>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9" activePane="bottomRight" state="frozen"/>
      <selection pane="topRight"/>
      <selection pane="bottomLeft"/>
      <selection pane="bottomRight" activeCell="O190" sqref="O19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 t="s">
        <v>46</v>
      </c>
      <c r="D1" s="56"/>
      <c r="E1" s="57"/>
      <c r="F1" s="3" t="s">
        <v>1</v>
      </c>
      <c r="G1" s="1" t="s">
        <v>2</v>
      </c>
      <c r="H1" s="58" t="s">
        <v>74</v>
      </c>
      <c r="I1" s="59"/>
      <c r="J1" s="59"/>
      <c r="K1" s="60"/>
    </row>
    <row r="2" spans="1:12" ht="18" x14ac:dyDescent="0.2">
      <c r="A2" s="4" t="s">
        <v>3</v>
      </c>
      <c r="C2" s="1"/>
      <c r="G2" s="1" t="s">
        <v>4</v>
      </c>
      <c r="H2" s="58" t="s">
        <v>75</v>
      </c>
      <c r="I2" s="59"/>
      <c r="J2" s="59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160</v>
      </c>
      <c r="G6" s="21">
        <v>8.77</v>
      </c>
      <c r="H6" s="21">
        <v>9.35</v>
      </c>
      <c r="I6" s="21">
        <v>57.93</v>
      </c>
      <c r="J6" s="21">
        <v>336.51</v>
      </c>
      <c r="K6" s="22">
        <v>1</v>
      </c>
      <c r="L6" s="21">
        <v>8.6199999999999992</v>
      </c>
    </row>
    <row r="7" spans="1:12" ht="15" x14ac:dyDescent="0.25">
      <c r="A7" s="23"/>
      <c r="B7" s="24"/>
      <c r="C7" s="25"/>
      <c r="D7" s="33"/>
      <c r="E7" s="51" t="s">
        <v>48</v>
      </c>
      <c r="F7" s="52">
        <v>30</v>
      </c>
      <c r="G7" s="52">
        <v>1.27</v>
      </c>
      <c r="H7" s="52">
        <v>7.05</v>
      </c>
      <c r="I7" s="52">
        <v>5.52</v>
      </c>
      <c r="J7" s="52">
        <v>89.31</v>
      </c>
      <c r="K7" s="53">
        <v>12</v>
      </c>
      <c r="L7" s="52">
        <v>1.52</v>
      </c>
    </row>
    <row r="8" spans="1:12" ht="15" x14ac:dyDescent="0.25">
      <c r="A8" s="23"/>
      <c r="B8" s="24"/>
      <c r="C8" s="25"/>
      <c r="D8" s="26"/>
      <c r="E8" s="27" t="s">
        <v>47</v>
      </c>
      <c r="F8" s="28">
        <v>100</v>
      </c>
      <c r="G8" s="28">
        <v>8.69</v>
      </c>
      <c r="H8" s="28">
        <v>22.84</v>
      </c>
      <c r="I8" s="28">
        <v>1.8</v>
      </c>
      <c r="J8" s="28">
        <v>247.15</v>
      </c>
      <c r="K8" s="29">
        <v>10</v>
      </c>
      <c r="L8" s="28">
        <v>49</v>
      </c>
    </row>
    <row r="9" spans="1:12" ht="15" x14ac:dyDescent="0.25">
      <c r="A9" s="23"/>
      <c r="B9" s="24"/>
      <c r="C9" s="25"/>
      <c r="D9" s="30" t="s">
        <v>25</v>
      </c>
      <c r="E9" s="27" t="s">
        <v>40</v>
      </c>
      <c r="F9" s="28">
        <v>200</v>
      </c>
      <c r="G9" s="28">
        <v>0.48</v>
      </c>
      <c r="H9" s="28">
        <v>0</v>
      </c>
      <c r="I9" s="28">
        <v>25.68</v>
      </c>
      <c r="J9" s="28">
        <v>98.36</v>
      </c>
      <c r="K9" s="29">
        <v>302</v>
      </c>
      <c r="L9" s="28">
        <v>3.54</v>
      </c>
    </row>
    <row r="10" spans="1:12" ht="15" x14ac:dyDescent="0.25">
      <c r="A10" s="23"/>
      <c r="B10" s="24"/>
      <c r="C10" s="25"/>
      <c r="D10" s="30" t="s">
        <v>26</v>
      </c>
      <c r="E10" s="27" t="s">
        <v>41</v>
      </c>
      <c r="F10" s="28">
        <v>50</v>
      </c>
      <c r="G10" s="28">
        <v>4.5</v>
      </c>
      <c r="H10" s="28">
        <v>1.2</v>
      </c>
      <c r="I10" s="28">
        <v>29.2</v>
      </c>
      <c r="J10" s="28">
        <v>140</v>
      </c>
      <c r="K10" s="29"/>
      <c r="L10" s="28">
        <v>2.63</v>
      </c>
    </row>
    <row r="11" spans="1:12" ht="15" x14ac:dyDescent="0.25">
      <c r="A11" s="23"/>
      <c r="B11" s="24"/>
      <c r="C11" s="25"/>
      <c r="D11" s="30"/>
      <c r="E11" s="27" t="s">
        <v>42</v>
      </c>
      <c r="F11" s="28">
        <v>50</v>
      </c>
      <c r="G11" s="28">
        <v>0.8</v>
      </c>
      <c r="H11" s="28">
        <v>0.1</v>
      </c>
      <c r="I11" s="28">
        <v>79.8</v>
      </c>
      <c r="J11" s="28">
        <v>326</v>
      </c>
      <c r="K11" s="29"/>
      <c r="L11" s="28">
        <v>17.5</v>
      </c>
    </row>
    <row r="12" spans="1:12" ht="15" x14ac:dyDescent="0.25">
      <c r="A12" s="23"/>
      <c r="B12" s="24"/>
      <c r="C12" s="25"/>
      <c r="D12" s="30" t="s">
        <v>27</v>
      </c>
      <c r="E12" s="27" t="s">
        <v>43</v>
      </c>
      <c r="F12" s="28">
        <v>100</v>
      </c>
      <c r="G12" s="28">
        <v>0.37</v>
      </c>
      <c r="H12" s="28">
        <v>0.4</v>
      </c>
      <c r="I12" s="28">
        <v>13</v>
      </c>
      <c r="J12" s="28">
        <v>52</v>
      </c>
      <c r="K12" s="29"/>
      <c r="L12" s="28">
        <v>27</v>
      </c>
    </row>
    <row r="13" spans="1:12" ht="15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31"/>
      <c r="B15" s="32"/>
      <c r="C15" s="33"/>
      <c r="D15" s="34" t="s">
        <v>28</v>
      </c>
      <c r="E15" s="35"/>
      <c r="F15" s="36">
        <f>SUM(F6:F14)</f>
        <v>690</v>
      </c>
      <c r="G15" s="36">
        <f>SUM(G6:G14)</f>
        <v>24.88</v>
      </c>
      <c r="H15" s="36">
        <f>SUM(H6:H14)</f>
        <v>40.94</v>
      </c>
      <c r="I15" s="36">
        <f>SUM(I6:I14)</f>
        <v>212.93</v>
      </c>
      <c r="J15" s="36">
        <f>SUM(J6:J14)</f>
        <v>1289.33</v>
      </c>
      <c r="K15" s="37"/>
      <c r="L15" s="36">
        <f>SUM(L6:L14)</f>
        <v>109.81</v>
      </c>
    </row>
    <row r="16" spans="1:12" ht="15" x14ac:dyDescent="0.2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32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33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30" t="s">
        <v>35</v>
      </c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30" t="s">
        <v>36</v>
      </c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 x14ac:dyDescent="0.2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ht="15" x14ac:dyDescent="0.25">
      <c r="A25" s="31"/>
      <c r="B25" s="32"/>
      <c r="C25" s="33"/>
      <c r="D25" s="34" t="s">
        <v>28</v>
      </c>
      <c r="E25" s="35"/>
      <c r="F25" s="36">
        <f>SUM(F16:F24)</f>
        <v>0</v>
      </c>
      <c r="G25" s="36">
        <f>SUM(G16:G24)</f>
        <v>0</v>
      </c>
      <c r="H25" s="36">
        <f>SUM(H16:H24)</f>
        <v>0</v>
      </c>
      <c r="I25" s="36">
        <f>SUM(I16:I24)</f>
        <v>0</v>
      </c>
      <c r="J25" s="36">
        <f>SUM(J16:J24)</f>
        <v>0</v>
      </c>
      <c r="K25" s="37"/>
      <c r="L25" s="36">
        <f>SUM(L16:L24)</f>
        <v>0</v>
      </c>
    </row>
    <row r="26" spans="1:12" x14ac:dyDescent="0.2">
      <c r="A26" s="41">
        <f>A6</f>
        <v>1</v>
      </c>
      <c r="B26" s="42">
        <f>B6</f>
        <v>1</v>
      </c>
      <c r="C26" s="61" t="s">
        <v>37</v>
      </c>
      <c r="D26" s="62"/>
      <c r="E26" s="43"/>
      <c r="F26" s="44">
        <f>F15+F25</f>
        <v>690</v>
      </c>
      <c r="G26" s="44">
        <f>G15+G25</f>
        <v>24.88</v>
      </c>
      <c r="H26" s="44">
        <f>H15+H25</f>
        <v>40.94</v>
      </c>
      <c r="I26" s="44">
        <f>I15+I25</f>
        <v>212.93</v>
      </c>
      <c r="J26" s="44">
        <f>J15+J25</f>
        <v>1289.33</v>
      </c>
      <c r="K26" s="44"/>
      <c r="L26" s="44">
        <f>L15+L25</f>
        <v>109.81</v>
      </c>
    </row>
    <row r="27" spans="1:12" ht="15" x14ac:dyDescent="0.25">
      <c r="A27" s="45">
        <v>1</v>
      </c>
      <c r="B27" s="24">
        <v>2</v>
      </c>
      <c r="C27" s="18" t="s">
        <v>23</v>
      </c>
      <c r="D27" s="19" t="s">
        <v>24</v>
      </c>
      <c r="E27" s="20" t="s">
        <v>44</v>
      </c>
      <c r="F27" s="21">
        <v>160</v>
      </c>
      <c r="G27" s="21">
        <v>5.82</v>
      </c>
      <c r="H27" s="21">
        <v>9.74</v>
      </c>
      <c r="I27" s="21">
        <v>50</v>
      </c>
      <c r="J27" s="21">
        <v>298.47000000000003</v>
      </c>
      <c r="K27" s="22">
        <v>2</v>
      </c>
      <c r="L27" s="21">
        <v>11.7</v>
      </c>
    </row>
    <row r="28" spans="1:12" ht="15" x14ac:dyDescent="0.25">
      <c r="A28" s="45"/>
      <c r="B28" s="24"/>
      <c r="C28" s="25"/>
      <c r="D28" s="33"/>
      <c r="E28" s="51" t="s">
        <v>45</v>
      </c>
      <c r="F28" s="52">
        <v>100</v>
      </c>
      <c r="G28" s="52">
        <v>12.55</v>
      </c>
      <c r="H28" s="52">
        <v>12.99</v>
      </c>
      <c r="I28" s="52">
        <v>4.01</v>
      </c>
      <c r="J28" s="52">
        <v>12.25</v>
      </c>
      <c r="K28" s="53">
        <v>15</v>
      </c>
      <c r="L28" s="52">
        <v>44.32</v>
      </c>
    </row>
    <row r="29" spans="1:12" ht="15" x14ac:dyDescent="0.25">
      <c r="A29" s="45"/>
      <c r="B29" s="24"/>
      <c r="C29" s="25"/>
      <c r="D29" s="30" t="s">
        <v>25</v>
      </c>
      <c r="E29" s="27" t="s">
        <v>49</v>
      </c>
      <c r="F29" s="28">
        <v>200</v>
      </c>
      <c r="G29" s="28">
        <v>2.86</v>
      </c>
      <c r="H29" s="28">
        <v>2.88</v>
      </c>
      <c r="I29" s="28">
        <v>19.21</v>
      </c>
      <c r="J29" s="28">
        <v>109.49</v>
      </c>
      <c r="K29" s="29">
        <v>33</v>
      </c>
      <c r="L29" s="28">
        <v>5.5</v>
      </c>
    </row>
    <row r="30" spans="1:12" ht="15" x14ac:dyDescent="0.25">
      <c r="A30" s="45"/>
      <c r="B30" s="24"/>
      <c r="C30" s="25"/>
      <c r="D30" s="30" t="s">
        <v>26</v>
      </c>
      <c r="E30" s="27" t="s">
        <v>50</v>
      </c>
      <c r="F30" s="28">
        <v>50</v>
      </c>
      <c r="G30" s="28">
        <v>4.5</v>
      </c>
      <c r="H30" s="28">
        <v>1.2</v>
      </c>
      <c r="I30" s="28">
        <v>29.2</v>
      </c>
      <c r="J30" s="28">
        <v>140</v>
      </c>
      <c r="K30" s="29"/>
      <c r="L30" s="28">
        <v>2.63</v>
      </c>
    </row>
    <row r="31" spans="1:12" ht="15" x14ac:dyDescent="0.25">
      <c r="A31" s="45"/>
      <c r="B31" s="24"/>
      <c r="C31" s="25"/>
      <c r="D31" s="30"/>
      <c r="E31" s="27" t="s">
        <v>51</v>
      </c>
      <c r="F31" s="28">
        <v>50</v>
      </c>
      <c r="G31" s="28">
        <v>2.25</v>
      </c>
      <c r="H31" s="28">
        <v>18.25</v>
      </c>
      <c r="I31" s="28">
        <v>27.1</v>
      </c>
      <c r="J31" s="28">
        <v>276.5</v>
      </c>
      <c r="K31" s="29"/>
      <c r="L31" s="28">
        <v>17.5</v>
      </c>
    </row>
    <row r="32" spans="1:12" ht="15" x14ac:dyDescent="0.25">
      <c r="A32" s="45"/>
      <c r="B32" s="24"/>
      <c r="C32" s="25"/>
      <c r="D32" s="30" t="s">
        <v>27</v>
      </c>
      <c r="E32" s="27"/>
      <c r="F32" s="28"/>
      <c r="G32" s="28"/>
      <c r="H32" s="28"/>
      <c r="I32" s="28"/>
      <c r="J32" s="28"/>
      <c r="K32" s="29"/>
      <c r="L32" s="28"/>
    </row>
    <row r="33" spans="1:12" ht="15" x14ac:dyDescent="0.25">
      <c r="A33" s="45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26"/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6"/>
      <c r="B35" s="32"/>
      <c r="C35" s="33"/>
      <c r="D35" s="34" t="s">
        <v>28</v>
      </c>
      <c r="E35" s="35"/>
      <c r="F35" s="36">
        <f>SUM(F27:F34)</f>
        <v>560</v>
      </c>
      <c r="G35" s="36">
        <f>SUM(G27:G34)</f>
        <v>27.98</v>
      </c>
      <c r="H35" s="36">
        <f>SUM(H27:H34)</f>
        <v>45.06</v>
      </c>
      <c r="I35" s="36">
        <f>SUM(I27:I34)</f>
        <v>129.52000000000001</v>
      </c>
      <c r="J35" s="36">
        <f>SUM(J27:J34)</f>
        <v>836.71</v>
      </c>
      <c r="K35" s="37"/>
      <c r="L35" s="36">
        <f>SUM(L27:L34)</f>
        <v>81.649999999999991</v>
      </c>
    </row>
    <row r="36" spans="1:12" ht="15" x14ac:dyDescent="0.25">
      <c r="A36" s="39">
        <f>A27</f>
        <v>1</v>
      </c>
      <c r="B36" s="39">
        <f>B27</f>
        <v>2</v>
      </c>
      <c r="C36" s="40" t="s">
        <v>29</v>
      </c>
      <c r="D36" s="30" t="s">
        <v>30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31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32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33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30" t="s">
        <v>34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30" t="s">
        <v>35</v>
      </c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5"/>
      <c r="B42" s="24"/>
      <c r="C42" s="25"/>
      <c r="D42" s="30" t="s">
        <v>36</v>
      </c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ht="15" x14ac:dyDescent="0.25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ht="15" x14ac:dyDescent="0.25">
      <c r="A45" s="46"/>
      <c r="B45" s="32"/>
      <c r="C45" s="33"/>
      <c r="D45" s="34" t="s">
        <v>28</v>
      </c>
      <c r="E45" s="35"/>
      <c r="F45" s="36">
        <f>SUM(F36:F44)</f>
        <v>0</v>
      </c>
      <c r="G45" s="36">
        <f>SUM(G36:G44)</f>
        <v>0</v>
      </c>
      <c r="H45" s="36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5.75" customHeight="1" x14ac:dyDescent="0.2">
      <c r="A46" s="47">
        <f>A27</f>
        <v>1</v>
      </c>
      <c r="B46" s="47">
        <f>B27</f>
        <v>2</v>
      </c>
      <c r="C46" s="61" t="s">
        <v>37</v>
      </c>
      <c r="D46" s="62"/>
      <c r="E46" s="43"/>
      <c r="F46" s="44">
        <f>F35+F45</f>
        <v>560</v>
      </c>
      <c r="G46" s="44">
        <f>G35+G45</f>
        <v>27.98</v>
      </c>
      <c r="H46" s="44">
        <f>H35+H45</f>
        <v>45.06</v>
      </c>
      <c r="I46" s="44">
        <f>I35+I45</f>
        <v>129.52000000000001</v>
      </c>
      <c r="J46" s="44">
        <f>J35+J45</f>
        <v>836.71</v>
      </c>
      <c r="K46" s="44"/>
      <c r="L46" s="44">
        <f>L35+L45</f>
        <v>81.649999999999991</v>
      </c>
    </row>
    <row r="47" spans="1:12" ht="15" x14ac:dyDescent="0.25">
      <c r="A47" s="16">
        <v>1</v>
      </c>
      <c r="B47" s="17">
        <v>3</v>
      </c>
      <c r="C47" s="18" t="s">
        <v>23</v>
      </c>
      <c r="D47" s="19" t="s">
        <v>24</v>
      </c>
      <c r="E47" s="20" t="s">
        <v>52</v>
      </c>
      <c r="F47" s="21">
        <v>220</v>
      </c>
      <c r="G47" s="21">
        <v>8.36</v>
      </c>
      <c r="H47" s="21">
        <v>11.66</v>
      </c>
      <c r="I47" s="21">
        <v>22.66</v>
      </c>
      <c r="J47" s="21">
        <v>226.82</v>
      </c>
      <c r="K47" s="22" t="s">
        <v>57</v>
      </c>
      <c r="L47" s="21">
        <v>10.94</v>
      </c>
    </row>
    <row r="48" spans="1:12" ht="15" x14ac:dyDescent="0.25">
      <c r="A48" s="23"/>
      <c r="B48" s="24"/>
      <c r="C48" s="25"/>
      <c r="D48" s="30" t="s">
        <v>25</v>
      </c>
      <c r="E48" s="27" t="s">
        <v>53</v>
      </c>
      <c r="F48" s="28">
        <v>200</v>
      </c>
      <c r="G48" s="28">
        <v>1.36</v>
      </c>
      <c r="H48" s="28">
        <v>0</v>
      </c>
      <c r="I48" s="28">
        <v>29.2</v>
      </c>
      <c r="J48" s="28">
        <v>116.19</v>
      </c>
      <c r="K48" s="29" t="s">
        <v>56</v>
      </c>
      <c r="L48" s="28">
        <v>4.83</v>
      </c>
    </row>
    <row r="49" spans="1:12" ht="15" x14ac:dyDescent="0.25">
      <c r="A49" s="23"/>
      <c r="B49" s="24"/>
      <c r="C49" s="25"/>
      <c r="D49" s="30" t="s">
        <v>26</v>
      </c>
      <c r="E49" s="27" t="s">
        <v>54</v>
      </c>
      <c r="F49" s="28">
        <v>60</v>
      </c>
      <c r="G49" s="28">
        <v>13.78</v>
      </c>
      <c r="H49" s="28">
        <v>12.64</v>
      </c>
      <c r="I49" s="28">
        <v>40.11</v>
      </c>
      <c r="J49" s="28">
        <v>194.35</v>
      </c>
      <c r="K49" s="29">
        <v>7</v>
      </c>
      <c r="L49" s="28">
        <v>10.93</v>
      </c>
    </row>
    <row r="50" spans="1:12" ht="15" x14ac:dyDescent="0.25">
      <c r="A50" s="23"/>
      <c r="B50" s="24"/>
      <c r="C50" s="25"/>
      <c r="D50" s="30"/>
      <c r="E50" s="27" t="s">
        <v>55</v>
      </c>
      <c r="F50" s="28">
        <v>50</v>
      </c>
      <c r="G50" s="28">
        <v>6.24</v>
      </c>
      <c r="H50" s="28">
        <v>6.48</v>
      </c>
      <c r="I50" s="28">
        <v>35.4</v>
      </c>
      <c r="J50" s="28">
        <v>109.28</v>
      </c>
      <c r="K50" s="29"/>
      <c r="L50" s="28">
        <v>17</v>
      </c>
    </row>
    <row r="51" spans="1:12" ht="15" x14ac:dyDescent="0.25">
      <c r="A51" s="23"/>
      <c r="B51" s="24"/>
      <c r="C51" s="25"/>
      <c r="D51" s="30" t="s">
        <v>27</v>
      </c>
      <c r="E51" s="27" t="s">
        <v>64</v>
      </c>
      <c r="F51" s="28">
        <v>100</v>
      </c>
      <c r="G51" s="28">
        <v>0.37</v>
      </c>
      <c r="H51" s="28">
        <v>0.4</v>
      </c>
      <c r="I51" s="28">
        <v>13</v>
      </c>
      <c r="J51" s="28">
        <v>52</v>
      </c>
      <c r="K51" s="29"/>
      <c r="L51" s="28">
        <v>16.5</v>
      </c>
    </row>
    <row r="52" spans="1:12" ht="15" x14ac:dyDescent="0.25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31"/>
      <c r="B54" s="32"/>
      <c r="C54" s="33"/>
      <c r="D54" s="34" t="s">
        <v>28</v>
      </c>
      <c r="E54" s="35"/>
      <c r="F54" s="36">
        <f>SUM(F47:F53)</f>
        <v>630</v>
      </c>
      <c r="G54" s="36">
        <f>SUM(G47:G53)</f>
        <v>30.110000000000003</v>
      </c>
      <c r="H54" s="36">
        <f>SUM(H47:H53)</f>
        <v>31.18</v>
      </c>
      <c r="I54" s="36">
        <f>SUM(I47:I53)</f>
        <v>140.37</v>
      </c>
      <c r="J54" s="36">
        <f>SUM(J47:J53)</f>
        <v>698.64</v>
      </c>
      <c r="K54" s="37"/>
      <c r="L54" s="36">
        <f>SUM(L47:L53)</f>
        <v>60.2</v>
      </c>
    </row>
    <row r="55" spans="1:12" ht="15" x14ac:dyDescent="0.25">
      <c r="A55" s="38">
        <f>A47</f>
        <v>1</v>
      </c>
      <c r="B55" s="39">
        <f>B47</f>
        <v>3</v>
      </c>
      <c r="C55" s="40" t="s">
        <v>29</v>
      </c>
      <c r="D55" s="30" t="s">
        <v>30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31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32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33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30" t="s">
        <v>34</v>
      </c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30" t="s">
        <v>35</v>
      </c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23"/>
      <c r="B61" s="24"/>
      <c r="C61" s="25"/>
      <c r="D61" s="30" t="s">
        <v>36</v>
      </c>
      <c r="E61" s="27"/>
      <c r="F61" s="28"/>
      <c r="G61" s="28"/>
      <c r="H61" s="28"/>
      <c r="I61" s="28"/>
      <c r="J61" s="28"/>
      <c r="K61" s="29"/>
      <c r="L61" s="28"/>
    </row>
    <row r="62" spans="1:12" ht="15" x14ac:dyDescent="0.2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 x14ac:dyDescent="0.2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ht="15" x14ac:dyDescent="0.25">
      <c r="A64" s="31"/>
      <c r="B64" s="32"/>
      <c r="C64" s="33"/>
      <c r="D64" s="34" t="s">
        <v>28</v>
      </c>
      <c r="E64" s="35"/>
      <c r="F64" s="36">
        <f>SUM(F55:F63)</f>
        <v>0</v>
      </c>
      <c r="G64" s="36">
        <f>SUM(G55:G63)</f>
        <v>0</v>
      </c>
      <c r="H64" s="36">
        <f>SUM(H55:H63)</f>
        <v>0</v>
      </c>
      <c r="I64" s="36">
        <f>SUM(I55:I63)</f>
        <v>0</v>
      </c>
      <c r="J64" s="36">
        <f>SUM(J55:J63)</f>
        <v>0</v>
      </c>
      <c r="K64" s="37"/>
      <c r="L64" s="36">
        <f>SUM(L55:L63)</f>
        <v>0</v>
      </c>
    </row>
    <row r="65" spans="1:12" ht="15.75" customHeight="1" x14ac:dyDescent="0.2">
      <c r="A65" s="41">
        <f>A47</f>
        <v>1</v>
      </c>
      <c r="B65" s="42">
        <f>B47</f>
        <v>3</v>
      </c>
      <c r="C65" s="61" t="s">
        <v>37</v>
      </c>
      <c r="D65" s="62"/>
      <c r="E65" s="43"/>
      <c r="F65" s="44">
        <f>F54+F64</f>
        <v>630</v>
      </c>
      <c r="G65" s="44">
        <f>G54+G64</f>
        <v>30.110000000000003</v>
      </c>
      <c r="H65" s="44">
        <f>H54+H64</f>
        <v>31.18</v>
      </c>
      <c r="I65" s="44">
        <f>I54+I64</f>
        <v>140.37</v>
      </c>
      <c r="J65" s="44">
        <f>J54+J64</f>
        <v>698.64</v>
      </c>
      <c r="K65" s="44"/>
      <c r="L65" s="44">
        <f>L54+L64</f>
        <v>60.2</v>
      </c>
    </row>
    <row r="66" spans="1:12" ht="15" x14ac:dyDescent="0.25">
      <c r="A66" s="16">
        <v>1</v>
      </c>
      <c r="B66" s="17">
        <v>4</v>
      </c>
      <c r="C66" s="18" t="s">
        <v>23</v>
      </c>
      <c r="D66" s="19" t="s">
        <v>24</v>
      </c>
      <c r="E66" s="20" t="s">
        <v>58</v>
      </c>
      <c r="F66" s="21">
        <v>160</v>
      </c>
      <c r="G66" s="21">
        <v>3.51</v>
      </c>
      <c r="H66" s="21">
        <v>25.07</v>
      </c>
      <c r="I66" s="21">
        <v>5.69</v>
      </c>
      <c r="J66" s="21">
        <v>261.02999999999997</v>
      </c>
      <c r="K66" s="22">
        <v>3</v>
      </c>
      <c r="L66" s="21">
        <v>10.119999999999999</v>
      </c>
    </row>
    <row r="67" spans="1:12" ht="15" x14ac:dyDescent="0.25">
      <c r="A67" s="23"/>
      <c r="B67" s="24"/>
      <c r="C67" s="25"/>
      <c r="D67" s="26"/>
      <c r="E67" s="27" t="s">
        <v>59</v>
      </c>
      <c r="F67" s="28">
        <v>100</v>
      </c>
      <c r="G67" s="28">
        <v>10.1</v>
      </c>
      <c r="H67" s="28">
        <v>9.0399999999999991</v>
      </c>
      <c r="I67" s="28">
        <v>1.35</v>
      </c>
      <c r="J67" s="28">
        <v>126.86</v>
      </c>
      <c r="K67" s="29">
        <v>268</v>
      </c>
      <c r="L67" s="28">
        <v>43.94</v>
      </c>
    </row>
    <row r="68" spans="1:12" ht="15" x14ac:dyDescent="0.25">
      <c r="A68" s="23"/>
      <c r="B68" s="24"/>
      <c r="C68" s="25"/>
      <c r="D68" s="26"/>
      <c r="E68" s="27" t="s">
        <v>48</v>
      </c>
      <c r="F68" s="28">
        <v>30</v>
      </c>
      <c r="G68" s="52">
        <v>1.27</v>
      </c>
      <c r="H68" s="52">
        <v>7.05</v>
      </c>
      <c r="I68" s="52">
        <v>5.52</v>
      </c>
      <c r="J68" s="52">
        <v>89.31</v>
      </c>
      <c r="K68" s="29">
        <v>12</v>
      </c>
      <c r="L68" s="28">
        <v>1.68</v>
      </c>
    </row>
    <row r="69" spans="1:12" ht="15" x14ac:dyDescent="0.25">
      <c r="A69" s="23"/>
      <c r="B69" s="24"/>
      <c r="C69" s="25"/>
      <c r="D69" s="30" t="s">
        <v>25</v>
      </c>
      <c r="E69" s="27" t="s">
        <v>60</v>
      </c>
      <c r="F69" s="28">
        <v>200</v>
      </c>
      <c r="G69" s="28">
        <v>6.24</v>
      </c>
      <c r="H69" s="28">
        <v>6.48</v>
      </c>
      <c r="I69" s="28">
        <v>35.4</v>
      </c>
      <c r="J69" s="28">
        <v>109.28</v>
      </c>
      <c r="K69" s="29">
        <v>30</v>
      </c>
      <c r="L69" s="28">
        <v>3.42</v>
      </c>
    </row>
    <row r="70" spans="1:12" ht="15" x14ac:dyDescent="0.25">
      <c r="A70" s="23"/>
      <c r="B70" s="24"/>
      <c r="C70" s="25"/>
      <c r="D70" s="30" t="s">
        <v>26</v>
      </c>
      <c r="E70" s="27" t="s">
        <v>61</v>
      </c>
      <c r="F70" s="28">
        <v>50</v>
      </c>
      <c r="G70" s="28">
        <v>4.5</v>
      </c>
      <c r="H70" s="28">
        <v>1.2</v>
      </c>
      <c r="I70" s="28">
        <v>29.2</v>
      </c>
      <c r="J70" s="28">
        <v>140</v>
      </c>
      <c r="K70" s="29"/>
      <c r="L70" s="28">
        <v>2.63</v>
      </c>
    </row>
    <row r="71" spans="1:12" ht="15" x14ac:dyDescent="0.25">
      <c r="A71" s="23"/>
      <c r="B71" s="24"/>
      <c r="C71" s="25"/>
      <c r="D71" s="30"/>
      <c r="E71" s="27" t="s">
        <v>62</v>
      </c>
      <c r="F71" s="28">
        <v>30</v>
      </c>
      <c r="G71" s="28">
        <v>10</v>
      </c>
      <c r="H71" s="28">
        <v>18.3</v>
      </c>
      <c r="I71" s="28">
        <v>66.3</v>
      </c>
      <c r="J71" s="28">
        <v>445</v>
      </c>
      <c r="K71" s="29"/>
      <c r="L71" s="28">
        <v>18</v>
      </c>
    </row>
    <row r="72" spans="1:12" ht="15" x14ac:dyDescent="0.25">
      <c r="A72" s="23"/>
      <c r="B72" s="24"/>
      <c r="C72" s="25"/>
      <c r="D72" s="30" t="s">
        <v>27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31"/>
      <c r="B75" s="32"/>
      <c r="C75" s="33"/>
      <c r="D75" s="34" t="s">
        <v>28</v>
      </c>
      <c r="E75" s="35"/>
      <c r="F75" s="36">
        <f>SUM(F66:F74)</f>
        <v>570</v>
      </c>
      <c r="G75" s="36">
        <f>SUM(G66:G74)</f>
        <v>35.619999999999997</v>
      </c>
      <c r="H75" s="36">
        <f>SUM(H66:H74)</f>
        <v>67.14</v>
      </c>
      <c r="I75" s="36">
        <f>SUM(I66:I74)</f>
        <v>143.45999999999998</v>
      </c>
      <c r="J75" s="36">
        <f>SUM(J66:J74)</f>
        <v>1171.48</v>
      </c>
      <c r="K75" s="37"/>
      <c r="L75" s="36">
        <f>SUM(L66:L74)</f>
        <v>79.789999999999992</v>
      </c>
    </row>
    <row r="76" spans="1:12" ht="15" x14ac:dyDescent="0.25">
      <c r="A76" s="38">
        <f>A66</f>
        <v>1</v>
      </c>
      <c r="B76" s="39">
        <f>B66</f>
        <v>4</v>
      </c>
      <c r="C76" s="40" t="s">
        <v>29</v>
      </c>
      <c r="D76" s="30" t="s">
        <v>30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31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30" t="s">
        <v>32</v>
      </c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30" t="s">
        <v>33</v>
      </c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23"/>
      <c r="B80" s="24"/>
      <c r="C80" s="25"/>
      <c r="D80" s="30" t="s">
        <v>34</v>
      </c>
      <c r="E80" s="27"/>
      <c r="F80" s="28"/>
      <c r="G80" s="28"/>
      <c r="H80" s="28"/>
      <c r="I80" s="28"/>
      <c r="J80" s="28"/>
      <c r="K80" s="29"/>
      <c r="L80" s="28"/>
    </row>
    <row r="81" spans="1:12" ht="15" x14ac:dyDescent="0.25">
      <c r="A81" s="23"/>
      <c r="B81" s="24"/>
      <c r="C81" s="25"/>
      <c r="D81" s="30" t="s">
        <v>35</v>
      </c>
      <c r="E81" s="27"/>
      <c r="F81" s="28"/>
      <c r="G81" s="28"/>
      <c r="H81" s="28"/>
      <c r="I81" s="28"/>
      <c r="J81" s="28"/>
      <c r="K81" s="29"/>
      <c r="L81" s="28"/>
    </row>
    <row r="82" spans="1:12" ht="15" x14ac:dyDescent="0.25">
      <c r="A82" s="23"/>
      <c r="B82" s="24"/>
      <c r="C82" s="25"/>
      <c r="D82" s="30" t="s">
        <v>36</v>
      </c>
      <c r="E82" s="27"/>
      <c r="F82" s="28"/>
      <c r="G82" s="28"/>
      <c r="H82" s="28"/>
      <c r="I82" s="28"/>
      <c r="J82" s="28"/>
      <c r="K82" s="29"/>
      <c r="L82" s="28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31"/>
      <c r="B85" s="32"/>
      <c r="C85" s="33"/>
      <c r="D85" s="34" t="s">
        <v>28</v>
      </c>
      <c r="E85" s="35"/>
      <c r="F85" s="36">
        <f>SUM(F76:F84)</f>
        <v>0</v>
      </c>
      <c r="G85" s="36">
        <f>SUM(G76:G84)</f>
        <v>0</v>
      </c>
      <c r="H85" s="36">
        <f>SUM(H76:H84)</f>
        <v>0</v>
      </c>
      <c r="I85" s="36">
        <f>SUM(I76:I84)</f>
        <v>0</v>
      </c>
      <c r="J85" s="36">
        <f>SUM(J76:J84)</f>
        <v>0</v>
      </c>
      <c r="K85" s="37"/>
      <c r="L85" s="36">
        <f>SUM(L76:L84)</f>
        <v>0</v>
      </c>
    </row>
    <row r="86" spans="1:12" ht="15.75" customHeight="1" x14ac:dyDescent="0.2">
      <c r="A86" s="41">
        <f>A66</f>
        <v>1</v>
      </c>
      <c r="B86" s="42">
        <f>B66</f>
        <v>4</v>
      </c>
      <c r="C86" s="61" t="s">
        <v>37</v>
      </c>
      <c r="D86" s="62"/>
      <c r="E86" s="43"/>
      <c r="F86" s="44">
        <f>F75+F85</f>
        <v>570</v>
      </c>
      <c r="G86" s="44">
        <f>G75+G85</f>
        <v>35.619999999999997</v>
      </c>
      <c r="H86" s="44">
        <f>H75+H85</f>
        <v>67.14</v>
      </c>
      <c r="I86" s="44">
        <f>I75+I85</f>
        <v>143.45999999999998</v>
      </c>
      <c r="J86" s="44">
        <f>J75+J85</f>
        <v>1171.48</v>
      </c>
      <c r="K86" s="44"/>
      <c r="L86" s="44">
        <f>L75+L85</f>
        <v>79.789999999999992</v>
      </c>
    </row>
    <row r="87" spans="1:12" ht="15" x14ac:dyDescent="0.25">
      <c r="A87" s="16">
        <v>1</v>
      </c>
      <c r="B87" s="17">
        <v>5</v>
      </c>
      <c r="C87" s="18" t="s">
        <v>23</v>
      </c>
      <c r="D87" s="19" t="s">
        <v>24</v>
      </c>
      <c r="E87" s="20" t="s">
        <v>63</v>
      </c>
      <c r="F87" s="21">
        <v>200</v>
      </c>
      <c r="G87" s="21">
        <v>14.14</v>
      </c>
      <c r="H87" s="21">
        <v>11.7</v>
      </c>
      <c r="I87" s="21">
        <v>13.97</v>
      </c>
      <c r="J87" s="21">
        <v>285.79000000000002</v>
      </c>
      <c r="K87" s="22">
        <v>27</v>
      </c>
      <c r="L87" s="21">
        <v>50.01</v>
      </c>
    </row>
    <row r="88" spans="1:12" ht="15" x14ac:dyDescent="0.25">
      <c r="A88" s="23"/>
      <c r="B88" s="24"/>
      <c r="C88" s="25"/>
      <c r="D88" s="30" t="s">
        <v>25</v>
      </c>
      <c r="E88" s="27" t="s">
        <v>65</v>
      </c>
      <c r="F88" s="28">
        <v>200</v>
      </c>
      <c r="G88" s="28">
        <v>0.36</v>
      </c>
      <c r="H88" s="28">
        <v>0.08</v>
      </c>
      <c r="I88" s="28">
        <v>0.06</v>
      </c>
      <c r="J88" s="28">
        <v>1.58</v>
      </c>
      <c r="K88" s="29">
        <v>38</v>
      </c>
      <c r="L88" s="28">
        <v>1.82</v>
      </c>
    </row>
    <row r="89" spans="1:12" ht="15" x14ac:dyDescent="0.25">
      <c r="A89" s="23"/>
      <c r="B89" s="24"/>
      <c r="C89" s="25"/>
      <c r="D89" s="30" t="s">
        <v>26</v>
      </c>
      <c r="E89" s="27" t="s">
        <v>61</v>
      </c>
      <c r="F89" s="28">
        <v>50</v>
      </c>
      <c r="G89" s="28">
        <v>4.5</v>
      </c>
      <c r="H89" s="28">
        <v>1.2</v>
      </c>
      <c r="I89" s="28">
        <v>29.2</v>
      </c>
      <c r="J89" s="28">
        <v>140</v>
      </c>
      <c r="K89" s="29"/>
      <c r="L89" s="28">
        <v>2.63</v>
      </c>
    </row>
    <row r="90" spans="1:12" ht="15" x14ac:dyDescent="0.25">
      <c r="A90" s="23"/>
      <c r="B90" s="24"/>
      <c r="C90" s="25"/>
      <c r="D90" s="30"/>
      <c r="E90" s="27" t="s">
        <v>42</v>
      </c>
      <c r="F90" s="28">
        <v>50</v>
      </c>
      <c r="G90" s="28">
        <v>0.8</v>
      </c>
      <c r="H90" s="28">
        <v>0.1</v>
      </c>
      <c r="I90" s="28">
        <v>79.8</v>
      </c>
      <c r="J90" s="28">
        <v>326</v>
      </c>
      <c r="K90" s="29"/>
      <c r="L90" s="28">
        <v>17.5</v>
      </c>
    </row>
    <row r="91" spans="1:12" ht="15" x14ac:dyDescent="0.25">
      <c r="A91" s="23"/>
      <c r="B91" s="24"/>
      <c r="C91" s="25"/>
      <c r="D91" s="30" t="s">
        <v>27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31"/>
      <c r="B94" s="32"/>
      <c r="C94" s="33"/>
      <c r="D94" s="34" t="s">
        <v>28</v>
      </c>
      <c r="E94" s="35"/>
      <c r="F94" s="36">
        <f>SUM(F87:F93)</f>
        <v>500</v>
      </c>
      <c r="G94" s="36">
        <f>SUM(G87:G93)</f>
        <v>19.8</v>
      </c>
      <c r="H94" s="36">
        <f>SUM(H87:H93)</f>
        <v>13.079999999999998</v>
      </c>
      <c r="I94" s="36">
        <f>SUM(I87:I93)</f>
        <v>123.03</v>
      </c>
      <c r="J94" s="36">
        <f>SUM(J87:J93)</f>
        <v>753.37</v>
      </c>
      <c r="K94" s="37"/>
      <c r="L94" s="36">
        <f>SUM(L87:L93)</f>
        <v>71.960000000000008</v>
      </c>
    </row>
    <row r="95" spans="1:12" ht="15" x14ac:dyDescent="0.25">
      <c r="A95" s="38">
        <f>A87</f>
        <v>1</v>
      </c>
      <c r="B95" s="39">
        <f>B87</f>
        <v>5</v>
      </c>
      <c r="C95" s="40" t="s">
        <v>29</v>
      </c>
      <c r="D95" s="30" t="s">
        <v>30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31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30" t="s">
        <v>32</v>
      </c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30" t="s">
        <v>33</v>
      </c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23"/>
      <c r="B99" s="24"/>
      <c r="C99" s="25"/>
      <c r="D99" s="30" t="s">
        <v>34</v>
      </c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23"/>
      <c r="B100" s="24"/>
      <c r="C100" s="25"/>
      <c r="D100" s="30" t="s">
        <v>35</v>
      </c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23"/>
      <c r="B101" s="24"/>
      <c r="C101" s="25"/>
      <c r="D101" s="30" t="s">
        <v>36</v>
      </c>
      <c r="E101" s="27"/>
      <c r="F101" s="28"/>
      <c r="G101" s="28"/>
      <c r="H101" s="28"/>
      <c r="I101" s="28"/>
      <c r="J101" s="28"/>
      <c r="K101" s="29"/>
      <c r="L101" s="28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31"/>
      <c r="B104" s="32"/>
      <c r="C104" s="33"/>
      <c r="D104" s="34" t="s">
        <v>28</v>
      </c>
      <c r="E104" s="35"/>
      <c r="F104" s="36">
        <f>SUM(F95:F103)</f>
        <v>0</v>
      </c>
      <c r="G104" s="36">
        <f>SUM(G95:G103)</f>
        <v>0</v>
      </c>
      <c r="H104" s="36">
        <f>SUM(H95:H103)</f>
        <v>0</v>
      </c>
      <c r="I104" s="36">
        <f>SUM(I95:I103)</f>
        <v>0</v>
      </c>
      <c r="J104" s="36">
        <f>SUM(J95:J103)</f>
        <v>0</v>
      </c>
      <c r="K104" s="37"/>
      <c r="L104" s="36">
        <f>SUM(L95:L103)</f>
        <v>0</v>
      </c>
    </row>
    <row r="105" spans="1:12" ht="15.75" customHeight="1" x14ac:dyDescent="0.2">
      <c r="A105" s="41">
        <f>A87</f>
        <v>1</v>
      </c>
      <c r="B105" s="42">
        <f>B87</f>
        <v>5</v>
      </c>
      <c r="C105" s="61" t="s">
        <v>37</v>
      </c>
      <c r="D105" s="62"/>
      <c r="E105" s="43"/>
      <c r="F105" s="44">
        <f>F94+F104</f>
        <v>500</v>
      </c>
      <c r="G105" s="44">
        <f>G94+G104</f>
        <v>19.8</v>
      </c>
      <c r="H105" s="44">
        <f>H94+H104</f>
        <v>13.079999999999998</v>
      </c>
      <c r="I105" s="44">
        <f>I94+I104</f>
        <v>123.03</v>
      </c>
      <c r="J105" s="44">
        <f>J94+J104</f>
        <v>753.37</v>
      </c>
      <c r="K105" s="44"/>
      <c r="L105" s="44">
        <f>L94+L104</f>
        <v>71.960000000000008</v>
      </c>
    </row>
    <row r="106" spans="1:12" ht="15" x14ac:dyDescent="0.25">
      <c r="A106" s="16">
        <v>2</v>
      </c>
      <c r="B106" s="17">
        <v>1</v>
      </c>
      <c r="C106" s="18" t="s">
        <v>23</v>
      </c>
      <c r="D106" s="19" t="s">
        <v>24</v>
      </c>
      <c r="E106" s="20" t="s">
        <v>39</v>
      </c>
      <c r="F106" s="21">
        <v>160</v>
      </c>
      <c r="G106" s="21">
        <v>8.77</v>
      </c>
      <c r="H106" s="21">
        <v>9.35</v>
      </c>
      <c r="I106" s="21">
        <v>57.93</v>
      </c>
      <c r="J106" s="21">
        <v>336.51</v>
      </c>
      <c r="K106" s="22">
        <v>1</v>
      </c>
      <c r="L106" s="21">
        <v>8.6</v>
      </c>
    </row>
    <row r="107" spans="1:12" ht="15" x14ac:dyDescent="0.25">
      <c r="A107" s="23"/>
      <c r="B107" s="24"/>
      <c r="C107" s="25"/>
      <c r="D107" s="33"/>
      <c r="E107" s="51" t="s">
        <v>48</v>
      </c>
      <c r="F107" s="52">
        <v>30</v>
      </c>
      <c r="G107" s="52">
        <v>1.27</v>
      </c>
      <c r="H107" s="52">
        <v>7.05</v>
      </c>
      <c r="I107" s="52">
        <v>5.52</v>
      </c>
      <c r="J107" s="52">
        <v>89.31</v>
      </c>
      <c r="K107" s="53">
        <v>12</v>
      </c>
      <c r="L107" s="52">
        <v>1.51</v>
      </c>
    </row>
    <row r="108" spans="1:12" ht="15" x14ac:dyDescent="0.25">
      <c r="A108" s="23"/>
      <c r="B108" s="24"/>
      <c r="C108" s="25"/>
      <c r="D108" s="26"/>
      <c r="E108" s="27" t="s">
        <v>66</v>
      </c>
      <c r="F108" s="28">
        <v>100</v>
      </c>
      <c r="G108" s="28">
        <v>8.69</v>
      </c>
      <c r="H108" s="28">
        <v>22.84</v>
      </c>
      <c r="I108" s="28">
        <v>1.8</v>
      </c>
      <c r="J108" s="28">
        <v>247.15</v>
      </c>
      <c r="K108" s="29">
        <v>10</v>
      </c>
      <c r="L108" s="28">
        <v>40</v>
      </c>
    </row>
    <row r="109" spans="1:12" ht="15" x14ac:dyDescent="0.25">
      <c r="A109" s="23"/>
      <c r="B109" s="24"/>
      <c r="C109" s="25"/>
      <c r="D109" s="30" t="s">
        <v>25</v>
      </c>
      <c r="E109" s="27" t="s">
        <v>40</v>
      </c>
      <c r="F109" s="28">
        <v>200</v>
      </c>
      <c r="G109" s="28">
        <v>0.48</v>
      </c>
      <c r="H109" s="28">
        <v>0</v>
      </c>
      <c r="I109" s="28">
        <v>25.68</v>
      </c>
      <c r="J109" s="28">
        <v>98.36</v>
      </c>
      <c r="K109" s="29">
        <v>302</v>
      </c>
      <c r="L109" s="28">
        <v>3.54</v>
      </c>
    </row>
    <row r="110" spans="1:12" ht="15" x14ac:dyDescent="0.25">
      <c r="A110" s="23"/>
      <c r="B110" s="24"/>
      <c r="C110" s="25"/>
      <c r="D110" s="30" t="s">
        <v>26</v>
      </c>
      <c r="E110" s="27" t="s">
        <v>68</v>
      </c>
      <c r="F110" s="28">
        <v>50</v>
      </c>
      <c r="G110" s="28">
        <v>4.5</v>
      </c>
      <c r="H110" s="28">
        <v>1.2</v>
      </c>
      <c r="I110" s="28">
        <v>29.2</v>
      </c>
      <c r="J110" s="28">
        <v>140</v>
      </c>
      <c r="K110" s="29"/>
      <c r="L110" s="28">
        <v>2.63</v>
      </c>
    </row>
    <row r="111" spans="1:12" ht="15" x14ac:dyDescent="0.25">
      <c r="A111" s="23"/>
      <c r="B111" s="24"/>
      <c r="C111" s="25"/>
      <c r="D111" s="30"/>
      <c r="E111" s="27" t="s">
        <v>42</v>
      </c>
      <c r="F111" s="28">
        <v>50</v>
      </c>
      <c r="G111" s="28">
        <v>0.8</v>
      </c>
      <c r="H111" s="28">
        <v>0.1</v>
      </c>
      <c r="I111" s="28">
        <v>79.8</v>
      </c>
      <c r="J111" s="28">
        <v>326</v>
      </c>
      <c r="K111" s="29"/>
      <c r="L111" s="28">
        <v>17.5</v>
      </c>
    </row>
    <row r="112" spans="1:12" ht="15" x14ac:dyDescent="0.25">
      <c r="A112" s="23"/>
      <c r="B112" s="24"/>
      <c r="C112" s="25"/>
      <c r="D112" s="30" t="s">
        <v>27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26"/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31"/>
      <c r="B115" s="32"/>
      <c r="C115" s="33"/>
      <c r="D115" s="34" t="s">
        <v>28</v>
      </c>
      <c r="E115" s="35"/>
      <c r="F115" s="36">
        <f>SUM(F106:F114)</f>
        <v>590</v>
      </c>
      <c r="G115" s="36">
        <f>SUM(G106:G114)</f>
        <v>24.509999999999998</v>
      </c>
      <c r="H115" s="36">
        <f>SUM(H106:H114)</f>
        <v>40.54</v>
      </c>
      <c r="I115" s="36">
        <f>SUM(I106:I114)</f>
        <v>199.93</v>
      </c>
      <c r="J115" s="36">
        <f>SUM(J106:J114)</f>
        <v>1237.33</v>
      </c>
      <c r="K115" s="37"/>
      <c r="L115" s="36">
        <f>SUM(L106:L114)</f>
        <v>73.78</v>
      </c>
    </row>
    <row r="116" spans="1:12" ht="15" x14ac:dyDescent="0.25">
      <c r="A116" s="38">
        <f>A106</f>
        <v>2</v>
      </c>
      <c r="B116" s="39">
        <f>B106</f>
        <v>1</v>
      </c>
      <c r="C116" s="40" t="s">
        <v>29</v>
      </c>
      <c r="D116" s="30" t="s">
        <v>30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30" t="s">
        <v>31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30" t="s">
        <v>32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30" t="s">
        <v>33</v>
      </c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23"/>
      <c r="B120" s="24"/>
      <c r="C120" s="25"/>
      <c r="D120" s="30" t="s">
        <v>34</v>
      </c>
      <c r="E120" s="27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23"/>
      <c r="B121" s="24"/>
      <c r="C121" s="25"/>
      <c r="D121" s="30" t="s">
        <v>35</v>
      </c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23"/>
      <c r="B122" s="24"/>
      <c r="C122" s="25"/>
      <c r="D122" s="30" t="s">
        <v>36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31"/>
      <c r="B125" s="32"/>
      <c r="C125" s="33"/>
      <c r="D125" s="34" t="s">
        <v>28</v>
      </c>
      <c r="E125" s="35"/>
      <c r="F125" s="36">
        <f>SUM(F116:F124)</f>
        <v>0</v>
      </c>
      <c r="G125" s="36">
        <f>SUM(G116:G124)</f>
        <v>0</v>
      </c>
      <c r="H125" s="36">
        <f>SUM(H116:H124)</f>
        <v>0</v>
      </c>
      <c r="I125" s="36">
        <f>SUM(I116:I124)</f>
        <v>0</v>
      </c>
      <c r="J125" s="36">
        <f>SUM(J116:J124)</f>
        <v>0</v>
      </c>
      <c r="K125" s="37"/>
      <c r="L125" s="36">
        <f>SUM(L116:L124)</f>
        <v>0</v>
      </c>
    </row>
    <row r="126" spans="1:12" x14ac:dyDescent="0.2">
      <c r="A126" s="41">
        <f>A106</f>
        <v>2</v>
      </c>
      <c r="B126" s="42">
        <f>B106</f>
        <v>1</v>
      </c>
      <c r="C126" s="61" t="s">
        <v>37</v>
      </c>
      <c r="D126" s="62"/>
      <c r="E126" s="43"/>
      <c r="F126" s="44">
        <f>F115+F125</f>
        <v>590</v>
      </c>
      <c r="G126" s="44">
        <f>G115+G125</f>
        <v>24.509999999999998</v>
      </c>
      <c r="H126" s="44">
        <f>H115+H125</f>
        <v>40.54</v>
      </c>
      <c r="I126" s="44">
        <f>I115+I125</f>
        <v>199.93</v>
      </c>
      <c r="J126" s="44">
        <f>J115+J125</f>
        <v>1237.33</v>
      </c>
      <c r="K126" s="44"/>
      <c r="L126" s="44">
        <f>L115+L125</f>
        <v>73.78</v>
      </c>
    </row>
    <row r="127" spans="1:12" ht="15" x14ac:dyDescent="0.25">
      <c r="A127" s="45">
        <v>2</v>
      </c>
      <c r="B127" s="24">
        <v>2</v>
      </c>
      <c r="C127" s="18" t="s">
        <v>23</v>
      </c>
      <c r="D127" s="19" t="s">
        <v>24</v>
      </c>
      <c r="E127" s="20" t="s">
        <v>67</v>
      </c>
      <c r="F127" s="21">
        <v>200</v>
      </c>
      <c r="G127" s="21">
        <v>24.78</v>
      </c>
      <c r="H127" s="21">
        <v>13.3</v>
      </c>
      <c r="I127" s="21">
        <v>16.559999999999999</v>
      </c>
      <c r="J127" s="21">
        <v>313.08</v>
      </c>
      <c r="K127" s="22">
        <v>3</v>
      </c>
      <c r="L127" s="21">
        <v>44.43</v>
      </c>
    </row>
    <row r="128" spans="1:12" ht="15" x14ac:dyDescent="0.25">
      <c r="A128" s="45"/>
      <c r="B128" s="24"/>
      <c r="C128" s="25"/>
      <c r="D128" s="30" t="s">
        <v>25</v>
      </c>
      <c r="E128" s="27" t="s">
        <v>60</v>
      </c>
      <c r="F128" s="28">
        <v>200</v>
      </c>
      <c r="G128" s="28">
        <v>6.24</v>
      </c>
      <c r="H128" s="28">
        <v>6.48</v>
      </c>
      <c r="I128" s="28">
        <v>35.4</v>
      </c>
      <c r="J128" s="28">
        <v>109.28</v>
      </c>
      <c r="K128" s="29">
        <v>30</v>
      </c>
      <c r="L128" s="28">
        <v>1.71</v>
      </c>
    </row>
    <row r="129" spans="1:12" ht="15" x14ac:dyDescent="0.25">
      <c r="A129" s="45"/>
      <c r="B129" s="24"/>
      <c r="C129" s="25"/>
      <c r="D129" s="30" t="s">
        <v>26</v>
      </c>
      <c r="E129" s="27" t="s">
        <v>68</v>
      </c>
      <c r="F129" s="28">
        <v>50</v>
      </c>
      <c r="G129" s="28">
        <v>4.5</v>
      </c>
      <c r="H129" s="28">
        <v>1.2</v>
      </c>
      <c r="I129" s="28">
        <v>29.2</v>
      </c>
      <c r="J129" s="28">
        <v>140</v>
      </c>
      <c r="K129" s="29"/>
      <c r="L129" s="28">
        <v>2.63</v>
      </c>
    </row>
    <row r="130" spans="1:12" ht="15" x14ac:dyDescent="0.25">
      <c r="A130" s="45"/>
      <c r="B130" s="24"/>
      <c r="C130" s="25"/>
      <c r="D130" s="30"/>
      <c r="E130" s="27" t="s">
        <v>62</v>
      </c>
      <c r="F130" s="28">
        <v>30</v>
      </c>
      <c r="G130" s="28">
        <v>10</v>
      </c>
      <c r="H130" s="28">
        <v>18.3</v>
      </c>
      <c r="I130" s="28">
        <v>66.3</v>
      </c>
      <c r="J130" s="28">
        <v>445</v>
      </c>
      <c r="K130" s="29"/>
      <c r="L130" s="28">
        <v>18</v>
      </c>
    </row>
    <row r="131" spans="1:12" ht="15" x14ac:dyDescent="0.25">
      <c r="A131" s="45"/>
      <c r="B131" s="24"/>
      <c r="C131" s="25"/>
      <c r="D131" s="30" t="s">
        <v>27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26"/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6"/>
      <c r="B134" s="32"/>
      <c r="C134" s="33"/>
      <c r="D134" s="34" t="s">
        <v>28</v>
      </c>
      <c r="E134" s="35"/>
      <c r="F134" s="36">
        <f>SUM(F127:F133)</f>
        <v>480</v>
      </c>
      <c r="G134" s="36">
        <f>SUM(G127:G133)</f>
        <v>45.52</v>
      </c>
      <c r="H134" s="36">
        <f>SUM(H127:H133)</f>
        <v>39.28</v>
      </c>
      <c r="I134" s="36">
        <f>SUM(I127:I133)</f>
        <v>147.45999999999998</v>
      </c>
      <c r="J134" s="36">
        <f>SUM(J127:J133)</f>
        <v>1007.36</v>
      </c>
      <c r="K134" s="37"/>
      <c r="L134" s="36">
        <f>SUM(L127:L133)</f>
        <v>66.77000000000001</v>
      </c>
    </row>
    <row r="135" spans="1:12" ht="15" x14ac:dyDescent="0.25">
      <c r="A135" s="39">
        <f>A127</f>
        <v>2</v>
      </c>
      <c r="B135" s="39">
        <f>B127</f>
        <v>2</v>
      </c>
      <c r="C135" s="40" t="s">
        <v>29</v>
      </c>
      <c r="D135" s="30" t="s">
        <v>30</v>
      </c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30" t="s">
        <v>31</v>
      </c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5"/>
      <c r="B137" s="24"/>
      <c r="C137" s="25"/>
      <c r="D137" s="30" t="s">
        <v>32</v>
      </c>
      <c r="E137" s="27"/>
      <c r="F137" s="28"/>
      <c r="G137" s="28"/>
      <c r="H137" s="28"/>
      <c r="I137" s="28"/>
      <c r="J137" s="28"/>
      <c r="K137" s="29"/>
      <c r="L137" s="28"/>
    </row>
    <row r="138" spans="1:12" ht="15" x14ac:dyDescent="0.25">
      <c r="A138" s="45"/>
      <c r="B138" s="24"/>
      <c r="C138" s="25"/>
      <c r="D138" s="30" t="s">
        <v>33</v>
      </c>
      <c r="E138" s="27"/>
      <c r="F138" s="28"/>
      <c r="G138" s="28"/>
      <c r="H138" s="28"/>
      <c r="I138" s="28"/>
      <c r="J138" s="28"/>
      <c r="K138" s="29"/>
      <c r="L138" s="28"/>
    </row>
    <row r="139" spans="1:12" ht="15" x14ac:dyDescent="0.25">
      <c r="A139" s="45"/>
      <c r="B139" s="24"/>
      <c r="C139" s="25"/>
      <c r="D139" s="30" t="s">
        <v>34</v>
      </c>
      <c r="E139" s="27"/>
      <c r="F139" s="28"/>
      <c r="G139" s="28"/>
      <c r="H139" s="28"/>
      <c r="I139" s="28"/>
      <c r="J139" s="28"/>
      <c r="K139" s="29"/>
      <c r="L139" s="28"/>
    </row>
    <row r="140" spans="1:12" ht="15" x14ac:dyDescent="0.25">
      <c r="A140" s="45"/>
      <c r="B140" s="24"/>
      <c r="C140" s="25"/>
      <c r="D140" s="30" t="s">
        <v>35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45"/>
      <c r="B141" s="24"/>
      <c r="C141" s="25"/>
      <c r="D141" s="30" t="s">
        <v>36</v>
      </c>
      <c r="E141" s="27"/>
      <c r="F141" s="28"/>
      <c r="G141" s="28"/>
      <c r="H141" s="28"/>
      <c r="I141" s="28"/>
      <c r="J141" s="28"/>
      <c r="K141" s="29"/>
      <c r="L141" s="28"/>
    </row>
    <row r="142" spans="1:12" ht="15" x14ac:dyDescent="0.25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45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46"/>
      <c r="B144" s="32"/>
      <c r="C144" s="33"/>
      <c r="D144" s="34" t="s">
        <v>28</v>
      </c>
      <c r="E144" s="35"/>
      <c r="F144" s="36">
        <f>SUM(F135:F143)</f>
        <v>0</v>
      </c>
      <c r="G144" s="36">
        <f>SUM(G135:G143)</f>
        <v>0</v>
      </c>
      <c r="H144" s="36">
        <f>SUM(H135:H143)</f>
        <v>0</v>
      </c>
      <c r="I144" s="36">
        <f>SUM(I135:I143)</f>
        <v>0</v>
      </c>
      <c r="J144" s="36">
        <f>SUM(J135:J143)</f>
        <v>0</v>
      </c>
      <c r="K144" s="37"/>
      <c r="L144" s="36">
        <f>SUM(L135:L143)</f>
        <v>0</v>
      </c>
    </row>
    <row r="145" spans="1:12" x14ac:dyDescent="0.2">
      <c r="A145" s="47">
        <f>A127</f>
        <v>2</v>
      </c>
      <c r="B145" s="47">
        <f>B127</f>
        <v>2</v>
      </c>
      <c r="C145" s="61" t="s">
        <v>37</v>
      </c>
      <c r="D145" s="62"/>
      <c r="E145" s="43"/>
      <c r="F145" s="44">
        <f>F134+F144</f>
        <v>480</v>
      </c>
      <c r="G145" s="44">
        <f>G134+G144</f>
        <v>45.52</v>
      </c>
      <c r="H145" s="44">
        <f>H134+H144</f>
        <v>39.28</v>
      </c>
      <c r="I145" s="44">
        <f>I134+I144</f>
        <v>147.45999999999998</v>
      </c>
      <c r="J145" s="44">
        <f>J134+J144</f>
        <v>1007.36</v>
      </c>
      <c r="K145" s="44"/>
      <c r="L145" s="44">
        <f>L134+L144</f>
        <v>66.77000000000001</v>
      </c>
    </row>
    <row r="146" spans="1:12" ht="15" x14ac:dyDescent="0.25">
      <c r="A146" s="16">
        <v>2</v>
      </c>
      <c r="B146" s="17">
        <v>3</v>
      </c>
      <c r="C146" s="18" t="s">
        <v>23</v>
      </c>
      <c r="D146" s="19" t="s">
        <v>24</v>
      </c>
      <c r="E146" s="20" t="s">
        <v>69</v>
      </c>
      <c r="F146" s="21">
        <v>260</v>
      </c>
      <c r="G146" s="21">
        <v>8.25</v>
      </c>
      <c r="H146" s="21">
        <v>5.45</v>
      </c>
      <c r="I146" s="21">
        <v>16.95</v>
      </c>
      <c r="J146" s="21">
        <v>81.09</v>
      </c>
      <c r="K146" s="22">
        <v>48</v>
      </c>
      <c r="L146" s="21">
        <v>30.35</v>
      </c>
    </row>
    <row r="147" spans="1:12" ht="15" x14ac:dyDescent="0.25">
      <c r="A147" s="23"/>
      <c r="B147" s="24"/>
      <c r="C147" s="25"/>
      <c r="D147" s="30" t="s">
        <v>25</v>
      </c>
      <c r="E147" s="27" t="s">
        <v>49</v>
      </c>
      <c r="F147" s="28">
        <v>200</v>
      </c>
      <c r="G147" s="28">
        <v>2.86</v>
      </c>
      <c r="H147" s="28">
        <v>2.88</v>
      </c>
      <c r="I147" s="28">
        <v>19.21</v>
      </c>
      <c r="J147" s="28">
        <v>109.49</v>
      </c>
      <c r="K147" s="29">
        <v>33</v>
      </c>
      <c r="L147" s="28">
        <v>4.26</v>
      </c>
    </row>
    <row r="148" spans="1:12" ht="15.75" customHeight="1" x14ac:dyDescent="0.25">
      <c r="A148" s="23"/>
      <c r="B148" s="24"/>
      <c r="C148" s="25"/>
      <c r="D148" s="30" t="s">
        <v>26</v>
      </c>
      <c r="E148" s="27" t="s">
        <v>68</v>
      </c>
      <c r="F148" s="28">
        <v>50</v>
      </c>
      <c r="G148" s="28">
        <v>4.5</v>
      </c>
      <c r="H148" s="28">
        <v>1.2</v>
      </c>
      <c r="I148" s="28">
        <v>29.2</v>
      </c>
      <c r="J148" s="28">
        <v>140</v>
      </c>
      <c r="K148" s="29"/>
      <c r="L148" s="28">
        <v>2.63</v>
      </c>
    </row>
    <row r="149" spans="1:12" ht="15.75" customHeight="1" x14ac:dyDescent="0.25">
      <c r="A149" s="23"/>
      <c r="B149" s="24"/>
      <c r="C149" s="25"/>
      <c r="D149" s="30"/>
      <c r="E149" s="27" t="s">
        <v>42</v>
      </c>
      <c r="F149" s="28">
        <v>50</v>
      </c>
      <c r="G149" s="28">
        <v>3.6</v>
      </c>
      <c r="H149" s="28">
        <v>10</v>
      </c>
      <c r="I149" s="28">
        <v>22.4</v>
      </c>
      <c r="J149" s="28">
        <v>194</v>
      </c>
      <c r="K149" s="29"/>
      <c r="L149" s="28">
        <v>17.5</v>
      </c>
    </row>
    <row r="150" spans="1:12" ht="15" x14ac:dyDescent="0.25">
      <c r="A150" s="23"/>
      <c r="B150" s="24"/>
      <c r="C150" s="25"/>
      <c r="D150" s="30" t="s">
        <v>27</v>
      </c>
      <c r="E150" s="27" t="s">
        <v>64</v>
      </c>
      <c r="F150" s="28">
        <v>120</v>
      </c>
      <c r="G150" s="28">
        <v>0.37</v>
      </c>
      <c r="H150" s="28">
        <v>0.4</v>
      </c>
      <c r="I150" s="28">
        <v>13</v>
      </c>
      <c r="J150" s="28">
        <v>52</v>
      </c>
      <c r="K150" s="29"/>
      <c r="L150" s="28">
        <v>19.8</v>
      </c>
    </row>
    <row r="151" spans="1:12" ht="15" x14ac:dyDescent="0.25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31"/>
      <c r="B153" s="32"/>
      <c r="C153" s="33"/>
      <c r="D153" s="34" t="s">
        <v>28</v>
      </c>
      <c r="E153" s="35"/>
      <c r="F153" s="36">
        <f>SUM(F146:F152)</f>
        <v>680</v>
      </c>
      <c r="G153" s="36">
        <f>SUM(G146:G152)</f>
        <v>19.580000000000002</v>
      </c>
      <c r="H153" s="36">
        <f>SUM(H146:H152)</f>
        <v>19.93</v>
      </c>
      <c r="I153" s="36">
        <f>SUM(I146:I152)</f>
        <v>100.75999999999999</v>
      </c>
      <c r="J153" s="36">
        <f>SUM(J146:J152)</f>
        <v>576.57999999999993</v>
      </c>
      <c r="K153" s="37"/>
      <c r="L153" s="36">
        <f>SUM(L146:L152)</f>
        <v>74.540000000000006</v>
      </c>
    </row>
    <row r="154" spans="1:12" ht="15" x14ac:dyDescent="0.25">
      <c r="A154" s="38">
        <f>A146</f>
        <v>2</v>
      </c>
      <c r="B154" s="39">
        <f>B146</f>
        <v>3</v>
      </c>
      <c r="C154" s="40" t="s">
        <v>29</v>
      </c>
      <c r="D154" s="30" t="s">
        <v>30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30" t="s">
        <v>31</v>
      </c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23"/>
      <c r="B156" s="24"/>
      <c r="C156" s="25"/>
      <c r="D156" s="30" t="s">
        <v>32</v>
      </c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23"/>
      <c r="B157" s="24"/>
      <c r="C157" s="25"/>
      <c r="D157" s="30" t="s">
        <v>33</v>
      </c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23"/>
      <c r="B158" s="24"/>
      <c r="C158" s="25"/>
      <c r="D158" s="30" t="s">
        <v>34</v>
      </c>
      <c r="E158" s="27"/>
      <c r="F158" s="28"/>
      <c r="G158" s="28"/>
      <c r="H158" s="28"/>
      <c r="I158" s="28"/>
      <c r="J158" s="28"/>
      <c r="K158" s="29"/>
      <c r="L158" s="28"/>
    </row>
    <row r="159" spans="1:12" ht="15" x14ac:dyDescent="0.25">
      <c r="A159" s="23"/>
      <c r="B159" s="24"/>
      <c r="C159" s="25"/>
      <c r="D159" s="30" t="s">
        <v>35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36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31"/>
      <c r="B163" s="32"/>
      <c r="C163" s="33"/>
      <c r="D163" s="34" t="s">
        <v>28</v>
      </c>
      <c r="E163" s="35"/>
      <c r="F163" s="36">
        <f>SUM(F154:F162)</f>
        <v>0</v>
      </c>
      <c r="G163" s="36">
        <f>SUM(G154:G162)</f>
        <v>0</v>
      </c>
      <c r="H163" s="36">
        <f>SUM(H154:H162)</f>
        <v>0</v>
      </c>
      <c r="I163" s="36">
        <f>SUM(I154:I162)</f>
        <v>0</v>
      </c>
      <c r="J163" s="36">
        <f>SUM(J154:J162)</f>
        <v>0</v>
      </c>
      <c r="K163" s="37"/>
      <c r="L163" s="36">
        <f>SUM(L154:L162)</f>
        <v>0</v>
      </c>
    </row>
    <row r="164" spans="1:12" x14ac:dyDescent="0.2">
      <c r="A164" s="41">
        <f>A146</f>
        <v>2</v>
      </c>
      <c r="B164" s="42">
        <f>B146</f>
        <v>3</v>
      </c>
      <c r="C164" s="61" t="s">
        <v>37</v>
      </c>
      <c r="D164" s="62"/>
      <c r="E164" s="43"/>
      <c r="F164" s="44">
        <f>F153+F163</f>
        <v>680</v>
      </c>
      <c r="G164" s="44">
        <f>G153+G163</f>
        <v>19.580000000000002</v>
      </c>
      <c r="H164" s="44">
        <f>H153+H163</f>
        <v>19.93</v>
      </c>
      <c r="I164" s="44">
        <f>I153+I163</f>
        <v>100.75999999999999</v>
      </c>
      <c r="J164" s="44">
        <f>J153+J163</f>
        <v>576.57999999999993</v>
      </c>
      <c r="K164" s="44"/>
      <c r="L164" s="44">
        <f>L153+L163</f>
        <v>74.540000000000006</v>
      </c>
    </row>
    <row r="165" spans="1:12" ht="15" x14ac:dyDescent="0.25">
      <c r="A165" s="16">
        <v>2</v>
      </c>
      <c r="B165" s="17">
        <v>4</v>
      </c>
      <c r="C165" s="18" t="s">
        <v>23</v>
      </c>
      <c r="D165" s="19" t="s">
        <v>24</v>
      </c>
      <c r="E165" s="20" t="s">
        <v>58</v>
      </c>
      <c r="F165" s="21">
        <v>160</v>
      </c>
      <c r="G165" s="21">
        <v>3.51</v>
      </c>
      <c r="H165" s="21">
        <v>25.07</v>
      </c>
      <c r="I165" s="21">
        <v>5.69</v>
      </c>
      <c r="J165" s="21">
        <v>261.02999999999997</v>
      </c>
      <c r="K165" s="22">
        <v>3</v>
      </c>
      <c r="L165" s="21">
        <v>10.119999999999999</v>
      </c>
    </row>
    <row r="166" spans="1:12" ht="15" x14ac:dyDescent="0.25">
      <c r="A166" s="23"/>
      <c r="B166" s="24"/>
      <c r="C166" s="25"/>
      <c r="D166" s="33"/>
      <c r="E166" s="51" t="s">
        <v>71</v>
      </c>
      <c r="F166" s="52">
        <v>100</v>
      </c>
      <c r="G166" s="52">
        <v>9.43</v>
      </c>
      <c r="H166" s="52">
        <v>11.55</v>
      </c>
      <c r="I166" s="52">
        <v>15.04</v>
      </c>
      <c r="J166" s="52">
        <v>204.86</v>
      </c>
      <c r="K166" s="53">
        <v>7071</v>
      </c>
      <c r="L166" s="52">
        <v>45.5</v>
      </c>
    </row>
    <row r="167" spans="1:12" ht="15" x14ac:dyDescent="0.25">
      <c r="A167" s="23"/>
      <c r="B167" s="24"/>
      <c r="C167" s="25"/>
      <c r="D167" s="26"/>
      <c r="E167" s="51" t="s">
        <v>48</v>
      </c>
      <c r="F167" s="52">
        <v>30</v>
      </c>
      <c r="G167" s="52">
        <v>1.27</v>
      </c>
      <c r="H167" s="52">
        <v>7.05</v>
      </c>
      <c r="I167" s="52">
        <v>5.52</v>
      </c>
      <c r="J167" s="52">
        <v>89.31</v>
      </c>
      <c r="K167" s="53">
        <v>12</v>
      </c>
      <c r="L167" s="28">
        <v>1.65</v>
      </c>
    </row>
    <row r="168" spans="1:12" ht="15" x14ac:dyDescent="0.25">
      <c r="A168" s="23"/>
      <c r="B168" s="24"/>
      <c r="C168" s="25"/>
      <c r="D168" s="30" t="s">
        <v>25</v>
      </c>
      <c r="E168" s="27" t="s">
        <v>65</v>
      </c>
      <c r="F168" s="28">
        <v>200</v>
      </c>
      <c r="G168" s="28">
        <v>0.36</v>
      </c>
      <c r="H168" s="28">
        <v>0.08</v>
      </c>
      <c r="I168" s="28">
        <v>0.06</v>
      </c>
      <c r="J168" s="28">
        <v>1.58</v>
      </c>
      <c r="K168" s="29">
        <v>38</v>
      </c>
      <c r="L168" s="28">
        <v>1.82</v>
      </c>
    </row>
    <row r="169" spans="1:12" ht="15" x14ac:dyDescent="0.25">
      <c r="A169" s="23"/>
      <c r="B169" s="24"/>
      <c r="C169" s="25"/>
      <c r="D169" s="30" t="s">
        <v>26</v>
      </c>
      <c r="E169" s="27" t="s">
        <v>68</v>
      </c>
      <c r="F169" s="28">
        <v>50</v>
      </c>
      <c r="G169" s="28">
        <v>4.5</v>
      </c>
      <c r="H169" s="28">
        <v>1.2</v>
      </c>
      <c r="I169" s="28">
        <v>29.2</v>
      </c>
      <c r="J169" s="28">
        <v>140</v>
      </c>
      <c r="K169" s="29"/>
      <c r="L169" s="28">
        <v>2.63</v>
      </c>
    </row>
    <row r="170" spans="1:12" ht="15" x14ac:dyDescent="0.25">
      <c r="A170" s="23"/>
      <c r="B170" s="24"/>
      <c r="C170" s="25"/>
      <c r="D170" s="30"/>
      <c r="E170" s="27" t="s">
        <v>70</v>
      </c>
      <c r="F170" s="28">
        <v>50</v>
      </c>
      <c r="G170" s="28">
        <v>1.54</v>
      </c>
      <c r="H170" s="28">
        <v>0.11</v>
      </c>
      <c r="I170" s="28">
        <v>10.92</v>
      </c>
      <c r="J170" s="28">
        <v>273</v>
      </c>
      <c r="K170" s="29"/>
      <c r="L170" s="54">
        <v>22.75</v>
      </c>
    </row>
    <row r="171" spans="1:12" ht="15" x14ac:dyDescent="0.25">
      <c r="A171" s="23"/>
      <c r="B171" s="24"/>
      <c r="C171" s="25"/>
      <c r="D171" s="30" t="s">
        <v>27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31"/>
      <c r="B174" s="32"/>
      <c r="C174" s="33"/>
      <c r="D174" s="34" t="s">
        <v>28</v>
      </c>
      <c r="E174" s="35"/>
      <c r="F174" s="36">
        <f>SUM(F165:F173)</f>
        <v>590</v>
      </c>
      <c r="G174" s="36">
        <f>SUM(G165:G173)</f>
        <v>20.61</v>
      </c>
      <c r="H174" s="36">
        <f>SUM(H165:H173)</f>
        <v>45.06</v>
      </c>
      <c r="I174" s="36">
        <f>SUM(I165:I173)</f>
        <v>66.429999999999993</v>
      </c>
      <c r="J174" s="36">
        <f>SUM(J165:J173)</f>
        <v>969.78000000000009</v>
      </c>
      <c r="K174" s="37"/>
      <c r="L174" s="36">
        <f>SUM(L165:L173)</f>
        <v>84.47</v>
      </c>
    </row>
    <row r="175" spans="1:12" ht="15" x14ac:dyDescent="0.25">
      <c r="A175" s="38">
        <f>A165</f>
        <v>2</v>
      </c>
      <c r="B175" s="39">
        <f>B165</f>
        <v>4</v>
      </c>
      <c r="C175" s="40" t="s">
        <v>29</v>
      </c>
      <c r="D175" s="30" t="s">
        <v>30</v>
      </c>
      <c r="E175" s="27"/>
      <c r="F175" s="28"/>
      <c r="G175" s="28"/>
      <c r="H175" s="28"/>
      <c r="I175" s="28"/>
      <c r="J175" s="28"/>
      <c r="K175" s="29"/>
      <c r="L175" s="28"/>
    </row>
    <row r="176" spans="1:12" ht="15" x14ac:dyDescent="0.25">
      <c r="A176" s="23"/>
      <c r="B176" s="24"/>
      <c r="C176" s="25"/>
      <c r="D176" s="30" t="s">
        <v>31</v>
      </c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23"/>
      <c r="B177" s="24"/>
      <c r="C177" s="25"/>
      <c r="D177" s="30" t="s">
        <v>32</v>
      </c>
      <c r="E177" s="27"/>
      <c r="F177" s="28"/>
      <c r="G177" s="28"/>
      <c r="H177" s="28"/>
      <c r="I177" s="28"/>
      <c r="J177" s="28"/>
      <c r="K177" s="29"/>
      <c r="L177" s="28"/>
    </row>
    <row r="178" spans="1:12" ht="15" x14ac:dyDescent="0.25">
      <c r="A178" s="23"/>
      <c r="B178" s="24"/>
      <c r="C178" s="25"/>
      <c r="D178" s="30" t="s">
        <v>33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34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35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36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 x14ac:dyDescent="0.25">
      <c r="A184" s="31"/>
      <c r="B184" s="32"/>
      <c r="C184" s="33"/>
      <c r="D184" s="34" t="s">
        <v>28</v>
      </c>
      <c r="E184" s="35"/>
      <c r="F184" s="36">
        <f>SUM(F175:F183)</f>
        <v>0</v>
      </c>
      <c r="G184" s="36">
        <f>SUM(G175:G183)</f>
        <v>0</v>
      </c>
      <c r="H184" s="36">
        <f>SUM(H175:H183)</f>
        <v>0</v>
      </c>
      <c r="I184" s="36">
        <f>SUM(I175:I183)</f>
        <v>0</v>
      </c>
      <c r="J184" s="36">
        <f>SUM(J175:J183)</f>
        <v>0</v>
      </c>
      <c r="K184" s="37"/>
      <c r="L184" s="36">
        <f>SUM(L175:L183)</f>
        <v>0</v>
      </c>
    </row>
    <row r="185" spans="1:12" x14ac:dyDescent="0.2">
      <c r="A185" s="41">
        <f>A165</f>
        <v>2</v>
      </c>
      <c r="B185" s="42">
        <f>B165</f>
        <v>4</v>
      </c>
      <c r="C185" s="61" t="s">
        <v>37</v>
      </c>
      <c r="D185" s="62"/>
      <c r="E185" s="43"/>
      <c r="F185" s="44">
        <f>F174+F184</f>
        <v>590</v>
      </c>
      <c r="G185" s="44">
        <f>G174+G184</f>
        <v>20.61</v>
      </c>
      <c r="H185" s="44">
        <f>H174+H184</f>
        <v>45.06</v>
      </c>
      <c r="I185" s="44">
        <f>I174+I184</f>
        <v>66.429999999999993</v>
      </c>
      <c r="J185" s="44">
        <f>J174+J184</f>
        <v>969.78000000000009</v>
      </c>
      <c r="K185" s="44"/>
      <c r="L185" s="44">
        <f>L174+L184</f>
        <v>84.47</v>
      </c>
    </row>
    <row r="186" spans="1:12" ht="15" x14ac:dyDescent="0.25">
      <c r="A186" s="16">
        <v>2</v>
      </c>
      <c r="B186" s="17">
        <v>5</v>
      </c>
      <c r="C186" s="18" t="s">
        <v>23</v>
      </c>
      <c r="D186" s="19" t="s">
        <v>24</v>
      </c>
      <c r="E186" s="20" t="s">
        <v>72</v>
      </c>
      <c r="F186" s="21">
        <v>160</v>
      </c>
      <c r="G186" s="21">
        <v>5.07</v>
      </c>
      <c r="H186" s="21">
        <v>0.93</v>
      </c>
      <c r="I186" s="21">
        <v>29.91</v>
      </c>
      <c r="J186" s="21">
        <v>157.5</v>
      </c>
      <c r="K186" s="22"/>
      <c r="L186" s="21">
        <v>8.5</v>
      </c>
    </row>
    <row r="187" spans="1:12" ht="15" x14ac:dyDescent="0.25">
      <c r="A187" s="23"/>
      <c r="B187" s="24"/>
      <c r="C187" s="25"/>
      <c r="D187" s="33"/>
      <c r="E187" s="51" t="s">
        <v>73</v>
      </c>
      <c r="F187" s="52">
        <v>100</v>
      </c>
      <c r="G187" s="52">
        <v>11</v>
      </c>
      <c r="H187" s="52">
        <v>16.329999999999998</v>
      </c>
      <c r="I187" s="52">
        <v>12.08</v>
      </c>
      <c r="J187" s="52">
        <v>239.17</v>
      </c>
      <c r="K187" s="53"/>
      <c r="L187" s="52">
        <v>44.1</v>
      </c>
    </row>
    <row r="188" spans="1:12" ht="15" x14ac:dyDescent="0.25">
      <c r="A188" s="23"/>
      <c r="B188" s="24"/>
      <c r="C188" s="25"/>
      <c r="D188" s="26"/>
      <c r="E188" s="51" t="s">
        <v>48</v>
      </c>
      <c r="F188" s="52">
        <v>30</v>
      </c>
      <c r="G188" s="52">
        <v>1.27</v>
      </c>
      <c r="H188" s="52">
        <v>7.05</v>
      </c>
      <c r="I188" s="52">
        <v>5.52</v>
      </c>
      <c r="J188" s="52">
        <v>89.31</v>
      </c>
      <c r="K188" s="53">
        <v>12</v>
      </c>
      <c r="L188" s="28">
        <v>1.51</v>
      </c>
    </row>
    <row r="189" spans="1:12" ht="15" x14ac:dyDescent="0.25">
      <c r="A189" s="23"/>
      <c r="B189" s="24"/>
      <c r="C189" s="25"/>
      <c r="D189" s="30" t="s">
        <v>25</v>
      </c>
      <c r="E189" s="27" t="s">
        <v>60</v>
      </c>
      <c r="F189" s="28">
        <v>200</v>
      </c>
      <c r="G189" s="28">
        <v>6.24</v>
      </c>
      <c r="H189" s="28">
        <v>6.48</v>
      </c>
      <c r="I189" s="28">
        <v>35.4</v>
      </c>
      <c r="J189" s="28">
        <v>109.28</v>
      </c>
      <c r="K189" s="29">
        <v>30</v>
      </c>
      <c r="L189" s="28">
        <v>3.42</v>
      </c>
    </row>
    <row r="190" spans="1:12" ht="15" x14ac:dyDescent="0.25">
      <c r="A190" s="23"/>
      <c r="B190" s="24"/>
      <c r="C190" s="25"/>
      <c r="D190" s="30" t="s">
        <v>26</v>
      </c>
      <c r="E190" s="27" t="s">
        <v>68</v>
      </c>
      <c r="F190" s="28">
        <v>50</v>
      </c>
      <c r="G190" s="28">
        <v>4.5</v>
      </c>
      <c r="H190" s="28">
        <v>1.2</v>
      </c>
      <c r="I190" s="28">
        <v>29.2</v>
      </c>
      <c r="J190" s="28">
        <v>140</v>
      </c>
      <c r="K190" s="29"/>
      <c r="L190" s="28">
        <v>2.63</v>
      </c>
    </row>
    <row r="191" spans="1:12" ht="15" x14ac:dyDescent="0.25">
      <c r="A191" s="23"/>
      <c r="B191" s="24"/>
      <c r="C191" s="25"/>
      <c r="D191" s="30"/>
      <c r="E191" s="27" t="s">
        <v>42</v>
      </c>
      <c r="F191" s="28">
        <v>50</v>
      </c>
      <c r="G191" s="28">
        <v>3.6</v>
      </c>
      <c r="H191" s="28">
        <v>10</v>
      </c>
      <c r="I191" s="28">
        <v>22.4</v>
      </c>
      <c r="J191" s="28">
        <v>194</v>
      </c>
      <c r="K191" s="29"/>
      <c r="L191" s="28">
        <v>17.5</v>
      </c>
    </row>
    <row r="192" spans="1:12" ht="15" x14ac:dyDescent="0.25">
      <c r="A192" s="23"/>
      <c r="B192" s="24"/>
      <c r="C192" s="25"/>
      <c r="D192" s="30" t="s">
        <v>27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.75" customHeight="1" x14ac:dyDescent="0.25">
      <c r="A195" s="31"/>
      <c r="B195" s="32"/>
      <c r="C195" s="33"/>
      <c r="D195" s="34" t="s">
        <v>28</v>
      </c>
      <c r="E195" s="35"/>
      <c r="F195" s="36">
        <f>SUM(F186:F194)</f>
        <v>590</v>
      </c>
      <c r="G195" s="36">
        <f>SUM(G186:G194)</f>
        <v>31.68</v>
      </c>
      <c r="H195" s="36">
        <f>SUM(H186:H194)</f>
        <v>41.989999999999995</v>
      </c>
      <c r="I195" s="36">
        <f>SUM(I186:I194)</f>
        <v>134.51</v>
      </c>
      <c r="J195" s="36">
        <f>SUM(J186:J194)</f>
        <v>929.26</v>
      </c>
      <c r="K195" s="37"/>
      <c r="L195" s="36">
        <f>SUM(L186:L194)</f>
        <v>77.66</v>
      </c>
    </row>
    <row r="196" spans="1:12" ht="15" x14ac:dyDescent="0.25">
      <c r="A196" s="38">
        <f>A186</f>
        <v>2</v>
      </c>
      <c r="B196" s="39">
        <f>B186</f>
        <v>5</v>
      </c>
      <c r="C196" s="40" t="s">
        <v>29</v>
      </c>
      <c r="D196" s="30" t="s">
        <v>30</v>
      </c>
      <c r="E196" s="27"/>
      <c r="F196" s="28"/>
      <c r="G196" s="28"/>
      <c r="H196" s="28"/>
      <c r="I196" s="28"/>
      <c r="J196" s="28"/>
      <c r="K196" s="29"/>
      <c r="L196" s="28"/>
    </row>
    <row r="197" spans="1:12" ht="15" x14ac:dyDescent="0.25">
      <c r="A197" s="23"/>
      <c r="B197" s="24"/>
      <c r="C197" s="25"/>
      <c r="D197" s="30" t="s">
        <v>31</v>
      </c>
      <c r="E197" s="27"/>
      <c r="F197" s="28"/>
      <c r="G197" s="28"/>
      <c r="H197" s="28"/>
      <c r="I197" s="28"/>
      <c r="J197" s="28"/>
      <c r="K197" s="29"/>
      <c r="L197" s="28"/>
    </row>
    <row r="198" spans="1:12" ht="15" x14ac:dyDescent="0.25">
      <c r="A198" s="23"/>
      <c r="B198" s="24"/>
      <c r="C198" s="25"/>
      <c r="D198" s="30" t="s">
        <v>32</v>
      </c>
      <c r="E198" s="27"/>
      <c r="F198" s="28"/>
      <c r="G198" s="28"/>
      <c r="H198" s="28"/>
      <c r="I198" s="28"/>
      <c r="J198" s="28"/>
      <c r="K198" s="29"/>
      <c r="L198" s="28"/>
    </row>
    <row r="199" spans="1:12" ht="15" x14ac:dyDescent="0.25">
      <c r="A199" s="23"/>
      <c r="B199" s="24"/>
      <c r="C199" s="25"/>
      <c r="D199" s="30" t="s">
        <v>33</v>
      </c>
      <c r="E199" s="27"/>
      <c r="F199" s="28"/>
      <c r="G199" s="28"/>
      <c r="H199" s="28"/>
      <c r="I199" s="28"/>
      <c r="J199" s="28"/>
      <c r="K199" s="29"/>
      <c r="L199" s="28"/>
    </row>
    <row r="200" spans="1:12" ht="15" x14ac:dyDescent="0.25">
      <c r="A200" s="23"/>
      <c r="B200" s="24"/>
      <c r="C200" s="25"/>
      <c r="D200" s="30" t="s">
        <v>34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 x14ac:dyDescent="0.25">
      <c r="A201" s="23"/>
      <c r="B201" s="24"/>
      <c r="C201" s="25"/>
      <c r="D201" s="30" t="s">
        <v>35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 x14ac:dyDescent="0.25">
      <c r="A202" s="23"/>
      <c r="B202" s="24"/>
      <c r="C202" s="25"/>
      <c r="D202" s="30" t="s">
        <v>36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 x14ac:dyDescent="0.25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29"/>
      <c r="L203" s="28"/>
    </row>
    <row r="204" spans="1:12" ht="15" x14ac:dyDescent="0.25">
      <c r="A204" s="23"/>
      <c r="B204" s="24"/>
      <c r="C204" s="25"/>
      <c r="D204" s="26"/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31"/>
      <c r="B205" s="32"/>
      <c r="C205" s="33"/>
      <c r="D205" s="34" t="s">
        <v>28</v>
      </c>
      <c r="E205" s="35"/>
      <c r="F205" s="36">
        <f>SUM(F196:F204)</f>
        <v>0</v>
      </c>
      <c r="G205" s="36">
        <f>SUM(G196:G204)</f>
        <v>0</v>
      </c>
      <c r="H205" s="36">
        <f>SUM(H196:H204)</f>
        <v>0</v>
      </c>
      <c r="I205" s="36">
        <f>SUM(I196:I204)</f>
        <v>0</v>
      </c>
      <c r="J205" s="36">
        <f>SUM(J196:J204)</f>
        <v>0</v>
      </c>
      <c r="K205" s="37"/>
      <c r="L205" s="36">
        <f>SUM(L196:L204)</f>
        <v>0</v>
      </c>
    </row>
    <row r="206" spans="1:12" x14ac:dyDescent="0.2">
      <c r="A206" s="41">
        <f>A186</f>
        <v>2</v>
      </c>
      <c r="B206" s="42">
        <f>B186</f>
        <v>5</v>
      </c>
      <c r="C206" s="61" t="s">
        <v>37</v>
      </c>
      <c r="D206" s="62"/>
      <c r="E206" s="43"/>
      <c r="F206" s="44">
        <f>F195+F205</f>
        <v>590</v>
      </c>
      <c r="G206" s="44">
        <f>G195+G205</f>
        <v>31.68</v>
      </c>
      <c r="H206" s="44">
        <f>H195+H205</f>
        <v>41.989999999999995</v>
      </c>
      <c r="I206" s="44">
        <f>I195+I205</f>
        <v>134.51</v>
      </c>
      <c r="J206" s="44">
        <f>J195+J205</f>
        <v>929.26</v>
      </c>
      <c r="K206" s="44"/>
      <c r="L206" s="44">
        <f>L195+L205</f>
        <v>77.66</v>
      </c>
    </row>
    <row r="207" spans="1:12" x14ac:dyDescent="0.2">
      <c r="A207" s="48"/>
      <c r="B207" s="49"/>
      <c r="C207" s="63" t="s">
        <v>38</v>
      </c>
      <c r="D207" s="64"/>
      <c r="E207" s="65"/>
      <c r="F207" s="50">
        <f>(F26+F46+F65+F86+F105+F126+F145+F164+F185+F206)/(IF(F26=0, 0, 1)+IF(F46=0, 0, 1)+IF(F65=0, 0, 1)+IF(F86=0, 0, 1)+IF(F105=0, 0, 1)+IF(F126=0, 0, 1)+IF(F145=0, 0, 1)+IF(F164=0, 0, 1)+IF(F185=0, 0, 1)+IF(F206=0, 0, 1))</f>
        <v>588</v>
      </c>
      <c r="G207" s="50">
        <f>(G26+G46+G65+G86+G105+G126+G145+G164+G185+G206)/(IF(G26=0, 0, 1)+IF(G46=0, 0, 1)+IF(G65=0, 0, 1)+IF(G86=0, 0, 1)+IF(G105=0, 0, 1)+IF(G126=0, 0, 1)+IF(G145=0, 0, 1)+IF(G164=0, 0, 1)+IF(G185=0, 0, 1)+IF(G206=0, 0, 1))</f>
        <v>28.029000000000003</v>
      </c>
      <c r="H207" s="50">
        <f>(H26+H46+H65+H86+H105+H126+H145+H164+H185+H206)/(IF(H26=0, 0, 1)+IF(H46=0, 0, 1)+IF(H65=0, 0, 1)+IF(H86=0, 0, 1)+IF(H105=0, 0, 1)+IF(H126=0, 0, 1)+IF(H145=0, 0, 1)+IF(H164=0, 0, 1)+IF(H185=0, 0, 1)+IF(H206=0, 0, 1))</f>
        <v>38.42</v>
      </c>
      <c r="I207" s="50">
        <f>(I26+I46+I65+I86+I105+I126+I145+I164+I185+I206)/(IF(I26=0, 0, 1)+IF(I46=0, 0, 1)+IF(I65=0, 0, 1)+IF(I86=0, 0, 1)+IF(I105=0, 0, 1)+IF(I126=0, 0, 1)+IF(I145=0, 0, 1)+IF(I164=0, 0, 1)+IF(I185=0, 0, 1)+IF(I206=0, 0, 1))</f>
        <v>139.84</v>
      </c>
      <c r="J207" s="50">
        <f>(J26+J46+J65+J86+J105+J126+J145+J164+J185+J206)/(IF(J26=0, 0, 1)+IF(J46=0, 0, 1)+IF(J65=0, 0, 1)+IF(J86=0, 0, 1)+IF(J105=0, 0, 1)+IF(J126=0, 0, 1)+IF(J145=0, 0, 1)+IF(J164=0, 0, 1)+IF(J185=0, 0, 1)+IF(J206=0, 0, 1))</f>
        <v>946.98400000000004</v>
      </c>
      <c r="K207" s="50"/>
      <c r="L207" s="50">
        <f>(L26+L46+L65+L86+L105+L126+L145+L164+L185+L206)/(IF(L26=0, 0, 1)+IF(L46=0, 0, 1)+IF(L65=0, 0, 1)+IF(L86=0, 0, 1)+IF(L105=0, 0, 1)+IF(L126=0, 0, 1)+IF(L145=0, 0, 1)+IF(L164=0, 0, 1)+IF(L185=0, 0, 1)+IF(L206=0, 0, 1))</f>
        <v>78.062999999999988</v>
      </c>
    </row>
  </sheetData>
  <mergeCells count="14">
    <mergeCell ref="C86:D86"/>
    <mergeCell ref="C105:D105"/>
    <mergeCell ref="C26:D26"/>
    <mergeCell ref="C207:E207"/>
    <mergeCell ref="C206:D206"/>
    <mergeCell ref="C126:D126"/>
    <mergeCell ref="C145:D145"/>
    <mergeCell ref="C164:D164"/>
    <mergeCell ref="C185:D185"/>
    <mergeCell ref="C1:E1"/>
    <mergeCell ref="H1:K1"/>
    <mergeCell ref="H2:K2"/>
    <mergeCell ref="C46:D46"/>
    <mergeCell ref="C65:D6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Наташа</cp:lastModifiedBy>
  <dcterms:modified xsi:type="dcterms:W3CDTF">2023-10-24T23:36:56Z</dcterms:modified>
</cp:coreProperties>
</file>